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130" activeTab="0"/>
  </bookViews>
  <sheets>
    <sheet name="1.概要" sheetId="1" r:id="rId1"/>
    <sheet name="2.事業内容" sheetId="2" r:id="rId2"/>
    <sheet name="３．ブランディング戦略" sheetId="3" r:id="rId3"/>
    <sheet name="4.事業実施体制" sheetId="4" r:id="rId4"/>
    <sheet name="５.年次計画" sheetId="5" r:id="rId5"/>
    <sheet name="６.戦略との関係" sheetId="6" r:id="rId6"/>
    <sheet name="【参考】事業規模" sheetId="7" r:id="rId7"/>
    <sheet name="リスト" sheetId="8" r:id="rId8"/>
    <sheet name="データ" sheetId="9" r:id="rId9"/>
  </sheets>
  <definedNames>
    <definedName name="_xlnm.Print_Area" localSheetId="6">'【参考】事業規模'!$A$1:$AN$12</definedName>
    <definedName name="_xlnm.Print_Area" localSheetId="0">'1.概要'!$A$1:$AN$14</definedName>
    <definedName name="_xlnm.Print_Area" localSheetId="1">'2.事業内容'!$A$1:$AN$22</definedName>
    <definedName name="_xlnm.Print_Area" localSheetId="2">'３．ブランディング戦略'!$A$1:$AN$21</definedName>
    <definedName name="_xlnm.Print_Area" localSheetId="3">'4.事業実施体制'!$A$1:$AN$10</definedName>
    <definedName name="_xlnm.Print_Area" localSheetId="4">'５.年次計画'!$A$1:$AN$18</definedName>
    <definedName name="_xlnm.Print_Area" localSheetId="5">'６.戦略との関係'!$A$1:$AN$6</definedName>
    <definedName name="_xlnm.Print_Titles" localSheetId="6">'【参考】事業規模'!$1:$1</definedName>
    <definedName name="_xlnm.Print_Titles" localSheetId="1">'2.事業内容'!$1:$1</definedName>
    <definedName name="_xlnm.Print_Titles" localSheetId="2">'３．ブランディング戦略'!$1:$1</definedName>
    <definedName name="_xlnm.Print_Titles" localSheetId="3">'4.事業実施体制'!$1:$1</definedName>
    <definedName name="_xlnm.Print_Titles" localSheetId="4">'５.年次計画'!$1:$1</definedName>
    <definedName name="_xlnm.Print_Titles" localSheetId="5">'６.戦略との関係'!$1:$1</definedName>
    <definedName name="申請区分">#REF!</definedName>
    <definedName name="法人番号">#REF!</definedName>
  </definedNames>
  <calcPr fullCalcOnLoad="1"/>
</workbook>
</file>

<file path=xl/sharedStrings.xml><?xml version="1.0" encoding="utf-8"?>
<sst xmlns="http://schemas.openxmlformats.org/spreadsheetml/2006/main" count="1459" uniqueCount="1397">
  <si>
    <t>学校法人番号</t>
  </si>
  <si>
    <t>学校法人名</t>
  </si>
  <si>
    <t>大学名</t>
  </si>
  <si>
    <t>収容定員</t>
  </si>
  <si>
    <t>申請タイプ</t>
  </si>
  <si>
    <t>参画組織</t>
  </si>
  <si>
    <t>事業概要</t>
  </si>
  <si>
    <t>事業名</t>
  </si>
  <si>
    <t>イメージ図</t>
  </si>
  <si>
    <t>１．概要（１ページ以内）</t>
  </si>
  <si>
    <t>（１）事業目的</t>
  </si>
  <si>
    <t>２．事業内容（２ページ以内）</t>
  </si>
  <si>
    <t>目標</t>
  </si>
  <si>
    <t>実施計画</t>
  </si>
  <si>
    <t>合計</t>
  </si>
  <si>
    <t>研究費</t>
  </si>
  <si>
    <t>広報・普及費</t>
  </si>
  <si>
    <t>その他</t>
  </si>
  <si>
    <t>「その他」に含まれる費用
（具体的に記入）</t>
  </si>
  <si>
    <t>審査希望分野</t>
  </si>
  <si>
    <t>人文・社会系</t>
  </si>
  <si>
    <t>理工・情報系</t>
  </si>
  <si>
    <t>生物・医歯系</t>
  </si>
  <si>
    <t>（２）期待される研究成果</t>
  </si>
  <si>
    <t>支援期間</t>
  </si>
  <si>
    <t>　</t>
  </si>
  <si>
    <t>東海大学</t>
  </si>
  <si>
    <t>旭川大学</t>
  </si>
  <si>
    <t>札幌大学</t>
  </si>
  <si>
    <t>011003</t>
  </si>
  <si>
    <t>北海道科学大学</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</si>
  <si>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</si>
  <si>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</si>
  <si>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</si>
  <si>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</si>
  <si>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</si>
  <si>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</si>
  <si>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</si>
  <si>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</si>
  <si>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</si>
  <si>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</si>
  <si>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</si>
  <si>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</si>
  <si>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</si>
  <si>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</si>
  <si>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</si>
  <si>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</si>
  <si>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</si>
  <si>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</si>
  <si>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</si>
  <si>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</si>
  <si>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</si>
  <si>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</si>
  <si>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</si>
  <si>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</si>
  <si>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</si>
  <si>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</si>
  <si>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</si>
  <si>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</si>
  <si>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</si>
  <si>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</si>
  <si>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札幌大谷学園</t>
  </si>
  <si>
    <t>011020</t>
  </si>
  <si>
    <t>吉田学園</t>
  </si>
  <si>
    <t>011021</t>
  </si>
  <si>
    <t>日本医療大学</t>
  </si>
  <si>
    <t>012003</t>
  </si>
  <si>
    <t>帯広大谷学園</t>
  </si>
  <si>
    <t>012004</t>
  </si>
  <si>
    <t>光塩学園</t>
  </si>
  <si>
    <t>012010</t>
  </si>
  <si>
    <t>函館大谷学園</t>
  </si>
  <si>
    <t>012012</t>
  </si>
  <si>
    <t>北海道武蔵女子学園</t>
  </si>
  <si>
    <t>012013</t>
  </si>
  <si>
    <t>緑ケ岡学園</t>
  </si>
  <si>
    <t>021001</t>
  </si>
  <si>
    <t>青森山田学園</t>
  </si>
  <si>
    <t>021002</t>
  </si>
  <si>
    <t>柴田学園</t>
  </si>
  <si>
    <t>021003</t>
  </si>
  <si>
    <t>弘前学院</t>
  </si>
  <si>
    <t>021004</t>
  </si>
  <si>
    <t>八戸工業大学</t>
  </si>
  <si>
    <t>021005</t>
  </si>
  <si>
    <t>光星学院</t>
  </si>
  <si>
    <t>021006</t>
  </si>
  <si>
    <t>青森田中学園</t>
  </si>
  <si>
    <t>021007</t>
  </si>
  <si>
    <t>弘前城東学園</t>
  </si>
  <si>
    <t>031001</t>
  </si>
  <si>
    <t>岩手医科大学</t>
  </si>
  <si>
    <t>031002</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</si>
  <si>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</si>
  <si>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</si>
  <si>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</si>
  <si>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</si>
  <si>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</si>
  <si>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</si>
  <si>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</si>
  <si>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</si>
  <si>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</si>
  <si>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</si>
  <si>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</si>
  <si>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</si>
  <si>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</si>
  <si>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</si>
  <si>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</si>
  <si>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</si>
  <si>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</si>
  <si>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041009</t>
  </si>
  <si>
    <t>尚絅学院</t>
  </si>
  <si>
    <t>042001</t>
  </si>
  <si>
    <t>誠真学園</t>
  </si>
  <si>
    <t>042003</t>
  </si>
  <si>
    <t>聖和学園</t>
  </si>
  <si>
    <t>042005</t>
  </si>
  <si>
    <t>北杜学園</t>
  </si>
  <si>
    <t>051001</t>
  </si>
  <si>
    <t>ノースアジア大学</t>
  </si>
  <si>
    <t>052001</t>
  </si>
  <si>
    <t>聖霊学園</t>
  </si>
  <si>
    <t>052002</t>
  </si>
  <si>
    <t>聖園学園</t>
  </si>
  <si>
    <t>061001</t>
  </si>
  <si>
    <t>東北芸術工科大学</t>
  </si>
  <si>
    <t>061002</t>
  </si>
  <si>
    <t>東北公益文科大学</t>
  </si>
  <si>
    <t>061003</t>
  </si>
  <si>
    <t>富澤学園</t>
  </si>
  <si>
    <t>062003</t>
  </si>
  <si>
    <t>羽陽学園</t>
  </si>
  <si>
    <t>071001</t>
  </si>
  <si>
    <t>郡山開成学園</t>
  </si>
  <si>
    <t>071002</t>
  </si>
  <si>
    <t>晴川学舎</t>
  </si>
  <si>
    <t>071003</t>
  </si>
  <si>
    <t>昌平黌</t>
  </si>
  <si>
    <t>071004</t>
  </si>
  <si>
    <t>福島学院</t>
  </si>
  <si>
    <t>072001</t>
  </si>
  <si>
    <t>コングレガシオンドノートルダム</t>
  </si>
  <si>
    <t>081001</t>
  </si>
  <si>
    <t>茨城キリスト教学園</t>
  </si>
  <si>
    <t>081002</t>
  </si>
  <si>
    <t>日通学園</t>
  </si>
  <si>
    <t>081003</t>
  </si>
  <si>
    <t>常磐大学</t>
  </si>
  <si>
    <t>081004</t>
  </si>
  <si>
    <t>霞ヶ浦学園</t>
  </si>
  <si>
    <t>082003</t>
  </si>
  <si>
    <t>大成学園</t>
  </si>
  <si>
    <t>091001</t>
  </si>
  <si>
    <t>足利工業大学</t>
  </si>
  <si>
    <t>091002</t>
  </si>
  <si>
    <t>白鴎大学</t>
  </si>
  <si>
    <t>091003</t>
  </si>
  <si>
    <t>船田教育会</t>
  </si>
  <si>
    <t>091004</t>
  </si>
  <si>
    <t>国際医療福祉大学</t>
  </si>
  <si>
    <t>091005</t>
  </si>
  <si>
    <t>宇都宮学園</t>
  </si>
  <si>
    <t>091006</t>
  </si>
  <si>
    <t>須賀学園</t>
  </si>
  <si>
    <t>092001</t>
  </si>
  <si>
    <t>國學院大學栃木学園</t>
  </si>
  <si>
    <t>092006</t>
  </si>
  <si>
    <t>佐野日本大学学園</t>
  </si>
  <si>
    <t>101001</t>
  </si>
  <si>
    <t>学文館</t>
  </si>
  <si>
    <t>101002</t>
  </si>
  <si>
    <t>関東学園</t>
  </si>
  <si>
    <t>101003</t>
  </si>
  <si>
    <t>共愛学園</t>
  </si>
  <si>
    <t>101005</t>
  </si>
  <si>
    <t>高崎健康福祉大学</t>
  </si>
  <si>
    <t>101006</t>
  </si>
  <si>
    <t>高崎商科大学</t>
  </si>
  <si>
    <t>101007</t>
  </si>
  <si>
    <t>昌賢学園</t>
  </si>
  <si>
    <t>101009</t>
  </si>
  <si>
    <t>群馬パース学園</t>
  </si>
  <si>
    <t>101011</t>
  </si>
  <si>
    <t>桐丘学園</t>
  </si>
  <si>
    <t>102004</t>
  </si>
  <si>
    <t>平方学園</t>
  </si>
  <si>
    <t>102005</t>
  </si>
  <si>
    <t>群馬育英学園</t>
  </si>
  <si>
    <t>102007</t>
  </si>
  <si>
    <t>新島学園</t>
  </si>
  <si>
    <t>111002</t>
  </si>
  <si>
    <t>明海大学</t>
  </si>
  <si>
    <t>111003</t>
  </si>
  <si>
    <t>埼玉医科大学</t>
  </si>
  <si>
    <t>111004</t>
  </si>
  <si>
    <t>智香寺学園</t>
  </si>
  <si>
    <t>111005</t>
  </si>
  <si>
    <t>獨協学園</t>
  </si>
  <si>
    <t>111006</t>
  </si>
  <si>
    <t>駿河台大学</t>
  </si>
  <si>
    <t>佐藤栄学園</t>
  </si>
  <si>
    <t>111008</t>
  </si>
  <si>
    <t>文理佐藤学園</t>
  </si>
  <si>
    <t>111009</t>
  </si>
  <si>
    <t>峯徳学園</t>
  </si>
  <si>
    <t>111010</t>
  </si>
  <si>
    <t>ものつくり大学</t>
  </si>
  <si>
    <t>111011</t>
  </si>
  <si>
    <t>九里学園</t>
  </si>
  <si>
    <t>111013</t>
  </si>
  <si>
    <t>城西医療学園</t>
  </si>
  <si>
    <t>111014</t>
  </si>
  <si>
    <t>秀明学園</t>
  </si>
  <si>
    <t>111015</t>
  </si>
  <si>
    <t>青淵学園</t>
  </si>
  <si>
    <t>111016</t>
  </si>
  <si>
    <t>112001</t>
  </si>
  <si>
    <t>秋草学園</t>
  </si>
  <si>
    <t>112002</t>
  </si>
  <si>
    <t>国際学院</t>
  </si>
  <si>
    <t>112003</t>
  </si>
  <si>
    <t>明の星学園</t>
  </si>
  <si>
    <t>112008</t>
  </si>
  <si>
    <t>山村学園</t>
  </si>
  <si>
    <t>112010</t>
  </si>
  <si>
    <t>小池学園</t>
  </si>
  <si>
    <t>121001</t>
  </si>
  <si>
    <t>千葉学園</t>
  </si>
  <si>
    <t>121002</t>
  </si>
  <si>
    <t>千葉敬愛学園</t>
  </si>
  <si>
    <t>121003</t>
  </si>
  <si>
    <t>千葉工業大学</t>
  </si>
  <si>
    <t>121004</t>
  </si>
  <si>
    <t>廣池学園</t>
  </si>
  <si>
    <t>121005</t>
  </si>
  <si>
    <t>中央学院</t>
  </si>
  <si>
    <t>121006</t>
  </si>
  <si>
    <t>和洋学園</t>
  </si>
  <si>
    <t>121007</t>
  </si>
  <si>
    <t>国際武道大学</t>
  </si>
  <si>
    <t>121010</t>
  </si>
  <si>
    <t>千葉経済学園</t>
  </si>
  <si>
    <t>121011</t>
  </si>
  <si>
    <t>東京キリスト教学園</t>
  </si>
  <si>
    <t>121012</t>
  </si>
  <si>
    <t>君津学園</t>
  </si>
  <si>
    <t>121014</t>
  </si>
  <si>
    <t>了徳寺大学</t>
  </si>
  <si>
    <t>121015</t>
  </si>
  <si>
    <t>植草学園</t>
  </si>
  <si>
    <t>121016</t>
  </si>
  <si>
    <t>三育学院</t>
  </si>
  <si>
    <t>121017</t>
  </si>
  <si>
    <t>鉄蕉館</t>
  </si>
  <si>
    <t>122002</t>
  </si>
  <si>
    <t>昭和学院</t>
  </si>
  <si>
    <t>122004</t>
  </si>
  <si>
    <t>千葉明徳学園</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</si>
  <si>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</si>
  <si>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</si>
  <si>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</si>
  <si>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</si>
  <si>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</si>
  <si>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</si>
  <si>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</si>
  <si>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</si>
  <si>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</si>
  <si>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</si>
  <si>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</si>
  <si>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</si>
  <si>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</si>
  <si>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</si>
  <si>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</si>
  <si>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</si>
  <si>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</si>
  <si>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北里研究所</t>
  </si>
  <si>
    <t>131010</t>
  </si>
  <si>
    <t>共立女子学園</t>
  </si>
  <si>
    <t>131012</t>
  </si>
  <si>
    <t>杏林学園</t>
  </si>
  <si>
    <t>131013</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</si>
  <si>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</si>
  <si>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</si>
  <si>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</si>
  <si>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</si>
  <si>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</si>
  <si>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</si>
  <si>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</si>
  <si>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</si>
  <si>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</si>
  <si>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</si>
  <si>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</si>
  <si>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</si>
  <si>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</si>
  <si>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</si>
  <si>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</si>
  <si>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</si>
  <si>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</si>
  <si>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</si>
  <si>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</si>
  <si>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</si>
  <si>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</si>
  <si>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</si>
  <si>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</si>
  <si>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</si>
  <si>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</si>
  <si>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</si>
  <si>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</si>
  <si>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</si>
  <si>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</si>
  <si>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</si>
  <si>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</si>
  <si>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</si>
  <si>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</si>
  <si>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</si>
  <si>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</si>
  <si>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</si>
  <si>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</si>
  <si>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</si>
  <si>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</si>
  <si>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</si>
  <si>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</si>
  <si>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</si>
  <si>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</si>
  <si>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</si>
  <si>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</si>
  <si>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</si>
  <si>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</si>
  <si>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聖路加国際大学</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</si>
  <si>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</si>
  <si>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</si>
  <si>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</si>
  <si>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</si>
  <si>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</si>
  <si>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</si>
  <si>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</si>
  <si>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</si>
  <si>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</si>
  <si>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</si>
  <si>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</si>
  <si>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</si>
  <si>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</si>
  <si>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</si>
  <si>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</si>
  <si>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</si>
  <si>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</si>
  <si>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</si>
  <si>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</si>
  <si>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</si>
  <si>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</si>
  <si>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津田塾大学</t>
  </si>
  <si>
    <t>131052</t>
  </si>
  <si>
    <t>帝京大学</t>
  </si>
  <si>
    <t>131053</t>
  </si>
  <si>
    <t>131054</t>
  </si>
  <si>
    <t>東京医科大学</t>
  </si>
  <si>
    <t>131055</t>
  </si>
  <si>
    <t>東京音楽大学</t>
  </si>
  <si>
    <t>131056</t>
  </si>
  <si>
    <t>東京家政学院</t>
  </si>
  <si>
    <t>131057</t>
  </si>
  <si>
    <t>東京経済大学</t>
  </si>
  <si>
    <t>131058</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</si>
  <si>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</si>
  <si>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</si>
  <si>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</si>
  <si>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</si>
  <si>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</si>
  <si>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</si>
  <si>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</si>
  <si>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</si>
  <si>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</si>
  <si>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</si>
  <si>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</si>
  <si>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</si>
  <si>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</si>
  <si>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</si>
  <si>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</si>
  <si>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</si>
  <si>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</si>
  <si>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</si>
  <si>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</si>
  <si>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</si>
  <si>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</si>
  <si>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</si>
  <si>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</si>
  <si>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</si>
  <si>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</si>
  <si>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</si>
  <si>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</si>
  <si>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</si>
  <si>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</si>
  <si>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</si>
  <si>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</si>
  <si>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</si>
  <si>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</si>
  <si>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</si>
  <si>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</si>
  <si>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</si>
  <si>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</si>
  <si>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</si>
  <si>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</si>
  <si>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日本体育大学</t>
  </si>
  <si>
    <t>131081</t>
  </si>
  <si>
    <t>ルーテル学院</t>
  </si>
  <si>
    <t>131082</t>
  </si>
  <si>
    <t>根津育英会武蔵学園</t>
  </si>
  <si>
    <t>131083</t>
  </si>
  <si>
    <t>東京国際大学</t>
  </si>
  <si>
    <t>131084</t>
  </si>
  <si>
    <t>藤村学園</t>
  </si>
  <si>
    <t>131085</t>
  </si>
  <si>
    <t>法政大学</t>
  </si>
  <si>
    <t>131086</t>
  </si>
  <si>
    <t>131087</t>
  </si>
  <si>
    <t>三室戸学園</t>
  </si>
  <si>
    <t>131088</t>
  </si>
  <si>
    <t>武蔵野音楽学園</t>
  </si>
  <si>
    <t>131089</t>
  </si>
  <si>
    <t>武蔵野大学</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</si>
  <si>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</si>
  <si>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</si>
  <si>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</si>
  <si>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</si>
  <si>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</si>
  <si>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</si>
  <si>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</si>
  <si>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</si>
  <si>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</si>
  <si>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</si>
  <si>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</si>
  <si>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</si>
  <si>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</si>
  <si>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</si>
  <si>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</si>
  <si>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</si>
  <si>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</si>
  <si>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</si>
  <si>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</si>
  <si>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</si>
  <si>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</si>
  <si>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</si>
  <si>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</si>
  <si>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</si>
  <si>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</si>
  <si>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</si>
  <si>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</si>
  <si>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</si>
  <si>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</si>
  <si>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</si>
  <si>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</si>
  <si>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</si>
  <si>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</si>
  <si>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</si>
  <si>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</si>
  <si>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</si>
  <si>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</si>
  <si>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</si>
  <si>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</si>
  <si>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</si>
  <si>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</si>
  <si>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</si>
  <si>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</si>
  <si>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</si>
  <si>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</si>
  <si>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</si>
  <si>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</si>
  <si>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</si>
  <si>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</si>
  <si>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</si>
  <si>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</si>
  <si>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</si>
  <si>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</si>
  <si>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</si>
  <si>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</si>
  <si>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</si>
  <si>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</si>
  <si>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</si>
  <si>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</si>
  <si>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</si>
  <si>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</si>
  <si>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</si>
  <si>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</si>
  <si>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</si>
  <si>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</si>
  <si>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</si>
  <si>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</si>
  <si>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</si>
  <si>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</si>
  <si>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</si>
  <si>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</si>
  <si>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</si>
  <si>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131130</t>
  </si>
  <si>
    <t>早稲田医療学園</t>
  </si>
  <si>
    <t>131131</t>
  </si>
  <si>
    <t>嘉悦学園</t>
  </si>
  <si>
    <t>131132</t>
  </si>
  <si>
    <t>共栄学園</t>
  </si>
  <si>
    <t>131133</t>
  </si>
  <si>
    <t>調布学園</t>
  </si>
  <si>
    <t>131134</t>
  </si>
  <si>
    <t>東京女学館</t>
  </si>
  <si>
    <t>131135</t>
  </si>
  <si>
    <t>東京富士大学</t>
  </si>
  <si>
    <t>131136</t>
  </si>
  <si>
    <t>武蔵野学院</t>
  </si>
  <si>
    <t>131139</t>
  </si>
  <si>
    <t>白梅学園</t>
  </si>
  <si>
    <t>131140</t>
  </si>
  <si>
    <t>青葉学園</t>
  </si>
  <si>
    <t>131141</t>
  </si>
  <si>
    <t>東京聖栄大学</t>
  </si>
  <si>
    <t>131143</t>
  </si>
  <si>
    <t>大原学園</t>
  </si>
  <si>
    <t>131144</t>
  </si>
  <si>
    <t>三幸学園</t>
  </si>
  <si>
    <t>131146</t>
  </si>
  <si>
    <t>メイ・ウシヤマ学園</t>
  </si>
  <si>
    <t>131147</t>
  </si>
  <si>
    <t>グロービス経営大学院</t>
  </si>
  <si>
    <t>131148</t>
  </si>
  <si>
    <t>帝京平成大学</t>
  </si>
  <si>
    <t>131149</t>
  </si>
  <si>
    <t>宝仙学園</t>
  </si>
  <si>
    <t>131150</t>
  </si>
  <si>
    <t>花田学園</t>
  </si>
  <si>
    <t>131151</t>
  </si>
  <si>
    <t>トキワ松学園</t>
  </si>
  <si>
    <t>131152</t>
  </si>
  <si>
    <t>ヤマザキ学園</t>
  </si>
  <si>
    <t>131153</t>
  </si>
  <si>
    <t>帝京科学大学</t>
  </si>
  <si>
    <t>131154</t>
  </si>
  <si>
    <t>タイケン学園</t>
  </si>
  <si>
    <t>131155</t>
  </si>
  <si>
    <t>常陽学園</t>
  </si>
  <si>
    <t>131156</t>
  </si>
  <si>
    <t>131157</t>
  </si>
  <si>
    <t>茶屋四郎次郎記念学園</t>
  </si>
  <si>
    <t>132003</t>
  </si>
  <si>
    <t>冲永学園</t>
  </si>
  <si>
    <t>132011</t>
  </si>
  <si>
    <t>国際学園</t>
  </si>
  <si>
    <t>132018</t>
  </si>
  <si>
    <t>星美学園</t>
  </si>
  <si>
    <t>132021</t>
  </si>
  <si>
    <t>帝京学園</t>
  </si>
  <si>
    <t>132022</t>
  </si>
  <si>
    <t>戸板学園</t>
  </si>
  <si>
    <t>132028</t>
  </si>
  <si>
    <t>新渡戸文化学園</t>
  </si>
  <si>
    <t>132036</t>
  </si>
  <si>
    <t>豊昭学園</t>
  </si>
  <si>
    <t>132038</t>
  </si>
  <si>
    <t>堀之内学園</t>
  </si>
  <si>
    <t>132040</t>
  </si>
  <si>
    <t>明泉学園</t>
  </si>
  <si>
    <t>132042</t>
  </si>
  <si>
    <t>立教女学院</t>
  </si>
  <si>
    <t>132047</t>
  </si>
  <si>
    <t>豊南学園</t>
  </si>
  <si>
    <t>132052</t>
  </si>
  <si>
    <t>川口学園</t>
  </si>
  <si>
    <t>132053</t>
  </si>
  <si>
    <t>後藤学園</t>
  </si>
  <si>
    <t>132055</t>
  </si>
  <si>
    <t>山野学苑</t>
  </si>
  <si>
    <t>132057</t>
  </si>
  <si>
    <t>三浦学園</t>
  </si>
  <si>
    <t>132058</t>
  </si>
  <si>
    <t>貞静学園</t>
  </si>
  <si>
    <t>133001</t>
  </si>
  <si>
    <t>育英学院</t>
  </si>
  <si>
    <t>141001</t>
  </si>
  <si>
    <t>麻布獣医学園</t>
  </si>
  <si>
    <t>141002</t>
  </si>
  <si>
    <t>神奈川大学</t>
  </si>
  <si>
    <t>141003</t>
  </si>
  <si>
    <t>神奈川歯科大学</t>
  </si>
  <si>
    <t>141004</t>
  </si>
  <si>
    <t>関東学院</t>
  </si>
  <si>
    <t>141005</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</si>
  <si>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</si>
  <si>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</si>
  <si>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</si>
  <si>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</si>
  <si>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</si>
  <si>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</si>
  <si>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</si>
  <si>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</si>
  <si>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</si>
  <si>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</si>
  <si>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</si>
  <si>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</si>
  <si>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</si>
  <si>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</si>
  <si>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</si>
  <si>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</si>
  <si>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</si>
  <si>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</si>
  <si>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</si>
  <si>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</si>
  <si>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</si>
  <si>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</si>
  <si>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</si>
  <si>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岩崎学園</t>
  </si>
  <si>
    <t>141019</t>
  </si>
  <si>
    <t>141020</t>
  </si>
  <si>
    <t>八洲学園</t>
  </si>
  <si>
    <t>141021</t>
  </si>
  <si>
    <t>都築第一学園</t>
  </si>
  <si>
    <t>141023</t>
  </si>
  <si>
    <t>神奈川映像学園</t>
  </si>
  <si>
    <t>141024</t>
  </si>
  <si>
    <t>堀井学園</t>
  </si>
  <si>
    <t>141025</t>
  </si>
  <si>
    <t>湘南ふれあい学園</t>
  </si>
  <si>
    <t>142002</t>
  </si>
  <si>
    <t>カリタス学園</t>
  </si>
  <si>
    <t>142003</t>
  </si>
  <si>
    <t>白峰学園</t>
  </si>
  <si>
    <t>142004</t>
  </si>
  <si>
    <t>大和学園</t>
  </si>
  <si>
    <t>142005</t>
  </si>
  <si>
    <t>ソニー学園</t>
  </si>
  <si>
    <t>142006</t>
  </si>
  <si>
    <t>和泉短期大学</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</si>
  <si>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</si>
  <si>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</si>
  <si>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</si>
  <si>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</si>
  <si>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</si>
  <si>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</si>
  <si>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</si>
  <si>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</si>
  <si>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</si>
  <si>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</si>
  <si>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</si>
  <si>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</si>
  <si>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</si>
  <si>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</si>
  <si>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</si>
  <si>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</si>
  <si>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</si>
  <si>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</si>
  <si>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</si>
  <si>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</si>
  <si>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</si>
  <si>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北都健勝学園</t>
  </si>
  <si>
    <t>152006</t>
  </si>
  <si>
    <t>明倫学園</t>
  </si>
  <si>
    <t>161001</t>
  </si>
  <si>
    <t>高岡第一学園</t>
  </si>
  <si>
    <t>161002</t>
  </si>
  <si>
    <t>富山国際学園</t>
  </si>
  <si>
    <t>162002</t>
  </si>
  <si>
    <t>浦山学園</t>
  </si>
  <si>
    <t>171001</t>
  </si>
  <si>
    <t>稲置学園</t>
  </si>
  <si>
    <t>171002</t>
  </si>
  <si>
    <t>金沢工業大学</t>
  </si>
  <si>
    <t>171003</t>
  </si>
  <si>
    <t>金沢医科大学</t>
  </si>
  <si>
    <t>171004</t>
  </si>
  <si>
    <t>北陸大学</t>
  </si>
  <si>
    <t>171005</t>
  </si>
  <si>
    <t>金沢学院大学</t>
  </si>
  <si>
    <t>171006</t>
  </si>
  <si>
    <t>金城学園</t>
  </si>
  <si>
    <t>171007</t>
  </si>
  <si>
    <t>北陸学院</t>
  </si>
  <si>
    <t>172005</t>
  </si>
  <si>
    <t>小松短期大学</t>
  </si>
  <si>
    <t>181001</t>
  </si>
  <si>
    <t>金井学園</t>
  </si>
  <si>
    <t>181002</t>
  </si>
  <si>
    <t>福井仁愛学園</t>
  </si>
  <si>
    <t>新田塚学園</t>
  </si>
  <si>
    <t>191001</t>
  </si>
  <si>
    <t>山梨学院</t>
  </si>
  <si>
    <t>191003</t>
  </si>
  <si>
    <t>身延山学園</t>
  </si>
  <si>
    <t>191004</t>
  </si>
  <si>
    <t>山梨英和学院</t>
  </si>
  <si>
    <t>191005</t>
  </si>
  <si>
    <t>富士修紅学院</t>
  </si>
  <si>
    <t>201002</t>
  </si>
  <si>
    <t>201003</t>
  </si>
  <si>
    <t>松商学園</t>
  </si>
  <si>
    <t>201004</t>
  </si>
  <si>
    <t>佐久学園</t>
  </si>
  <si>
    <t>201005</t>
  </si>
  <si>
    <t>四徳学園</t>
  </si>
  <si>
    <t>202001</t>
  </si>
  <si>
    <t>高松学園</t>
  </si>
  <si>
    <t>202002</t>
  </si>
  <si>
    <t>長野家政学園</t>
  </si>
  <si>
    <t>202005</t>
  </si>
  <si>
    <t>松本学園</t>
  </si>
  <si>
    <t>202006</t>
  </si>
  <si>
    <t>北野学園</t>
  </si>
  <si>
    <t>211001</t>
  </si>
  <si>
    <t>211002</t>
  </si>
  <si>
    <t>211003</t>
  </si>
  <si>
    <t>211004</t>
  </si>
  <si>
    <t>聖徳学園</t>
  </si>
  <si>
    <t>211005</t>
  </si>
  <si>
    <t>神谷学園</t>
  </si>
  <si>
    <t>211006</t>
  </si>
  <si>
    <t>安達学園</t>
  </si>
  <si>
    <t>211007</t>
  </si>
  <si>
    <t>岐阜済美学院</t>
  </si>
  <si>
    <t>212005</t>
  </si>
  <si>
    <t>212007</t>
  </si>
  <si>
    <t>正眼短期大学</t>
  </si>
  <si>
    <t>212008</t>
  </si>
  <si>
    <t>高山短期大学</t>
  </si>
  <si>
    <t>212009</t>
  </si>
  <si>
    <t>豊田学園</t>
  </si>
  <si>
    <t>212010</t>
  </si>
  <si>
    <t>誠広学園</t>
  </si>
  <si>
    <t>221001</t>
  </si>
  <si>
    <t>221002</t>
  </si>
  <si>
    <t>静岡理工科大学</t>
  </si>
  <si>
    <t>221003</t>
  </si>
  <si>
    <t>聖隷学園</t>
  </si>
  <si>
    <t>221004</t>
  </si>
  <si>
    <t>新静岡学園</t>
  </si>
  <si>
    <t>221006</t>
  </si>
  <si>
    <t>221007</t>
  </si>
  <si>
    <t>静岡精華学園</t>
  </si>
  <si>
    <t>221008</t>
  </si>
  <si>
    <t>興誠学園</t>
  </si>
  <si>
    <t>221009</t>
  </si>
  <si>
    <t>光産業創成大学院大学</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</si>
  <si>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</si>
  <si>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</si>
  <si>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</si>
  <si>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</si>
  <si>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</si>
  <si>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</si>
  <si>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</si>
  <si>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</si>
  <si>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</si>
  <si>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</si>
  <si>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</si>
  <si>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</si>
  <si>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</si>
  <si>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</si>
  <si>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</si>
  <si>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</si>
  <si>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</si>
  <si>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</si>
  <si>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</si>
  <si>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</si>
  <si>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</si>
  <si>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</si>
  <si>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</si>
  <si>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</si>
  <si>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</si>
  <si>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越原学園</t>
  </si>
  <si>
    <t>231014</t>
  </si>
  <si>
    <t>至学館</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</si>
  <si>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</si>
  <si>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</si>
  <si>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</si>
  <si>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</si>
  <si>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</si>
  <si>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</si>
  <si>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</si>
  <si>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</si>
  <si>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</si>
  <si>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</si>
  <si>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</si>
  <si>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</si>
  <si>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</si>
  <si>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</si>
  <si>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</si>
  <si>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</si>
  <si>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</si>
  <si>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</si>
  <si>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</si>
  <si>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</si>
  <si>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</si>
  <si>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</si>
  <si>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</si>
  <si>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</si>
  <si>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</si>
  <si>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</si>
  <si>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</si>
  <si>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</si>
  <si>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</si>
  <si>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</si>
  <si>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</si>
  <si>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</si>
  <si>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</si>
  <si>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</si>
  <si>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</si>
  <si>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</si>
  <si>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</si>
  <si>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</si>
  <si>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</si>
  <si>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</si>
  <si>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</si>
  <si>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</si>
  <si>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</si>
  <si>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神野学園</t>
  </si>
  <si>
    <t>231040</t>
  </si>
  <si>
    <t>231042</t>
  </si>
  <si>
    <t>清光学園</t>
  </si>
  <si>
    <t>232016</t>
  </si>
  <si>
    <t>愛知江南学園</t>
  </si>
  <si>
    <t>232017</t>
  </si>
  <si>
    <t>山田学園</t>
  </si>
  <si>
    <t>232018</t>
  </si>
  <si>
    <t>柳城学院</t>
  </si>
  <si>
    <t>研伸学園</t>
  </si>
  <si>
    <t>232026</t>
  </si>
  <si>
    <t>佑愛学園</t>
  </si>
  <si>
    <t>241001</t>
  </si>
  <si>
    <t>皇學館</t>
  </si>
  <si>
    <t>241002</t>
  </si>
  <si>
    <t>暁学園</t>
  </si>
  <si>
    <t>241003</t>
  </si>
  <si>
    <t>鈴鹿医療科学大学</t>
  </si>
  <si>
    <t>241004</t>
  </si>
  <si>
    <t>享栄学園</t>
  </si>
  <si>
    <t>242002</t>
  </si>
  <si>
    <t>高田学苑</t>
  </si>
  <si>
    <t>251001</t>
  </si>
  <si>
    <t>聖泉学園</t>
  </si>
  <si>
    <t>251002</t>
  </si>
  <si>
    <t>関西文理総合学園</t>
  </si>
  <si>
    <t>251003</t>
  </si>
  <si>
    <t>京都成安学園</t>
  </si>
  <si>
    <t>251004</t>
  </si>
  <si>
    <t>滋賀学園</t>
  </si>
  <si>
    <t>252001</t>
  </si>
  <si>
    <t>純美禮学園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</si>
  <si>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</si>
  <si>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</si>
  <si>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</si>
  <si>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</si>
  <si>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</si>
  <si>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</si>
  <si>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</si>
  <si>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</si>
  <si>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</si>
  <si>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</si>
  <si>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</si>
  <si>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</si>
  <si>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</si>
  <si>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</si>
  <si>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</si>
  <si>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綜藝種智院</t>
  </si>
  <si>
    <t>261009</t>
  </si>
  <si>
    <t>真宗大谷学園</t>
  </si>
  <si>
    <t>261010</t>
  </si>
  <si>
    <t>同志社</t>
  </si>
  <si>
    <t>261011</t>
  </si>
  <si>
    <t>ノートルダム女学院</t>
  </si>
  <si>
    <t>261012</t>
  </si>
  <si>
    <t>花園学園</t>
  </si>
  <si>
    <t>261013</t>
  </si>
  <si>
    <t>立命館</t>
  </si>
  <si>
    <t>261014</t>
  </si>
  <si>
    <t>龍谷大学</t>
  </si>
  <si>
    <t>261015</t>
  </si>
  <si>
    <t>京都精華大学</t>
  </si>
  <si>
    <t>261016</t>
  </si>
  <si>
    <t>明治東洋医学院</t>
  </si>
  <si>
    <t>261017</t>
  </si>
  <si>
    <t>瓜生山学園</t>
  </si>
  <si>
    <t>261018</t>
  </si>
  <si>
    <t>佛教教育学園</t>
  </si>
  <si>
    <t>261020</t>
  </si>
  <si>
    <t>京都文教学園</t>
  </si>
  <si>
    <t>261022</t>
  </si>
  <si>
    <t>平安女学院</t>
  </si>
  <si>
    <t>261023</t>
  </si>
  <si>
    <t>大覚寺学園</t>
  </si>
  <si>
    <t>261024</t>
  </si>
  <si>
    <t>京都情報学園</t>
  </si>
  <si>
    <t>261025</t>
  </si>
  <si>
    <t>島津学園</t>
  </si>
  <si>
    <t>261026</t>
  </si>
  <si>
    <t>二本松学院</t>
  </si>
  <si>
    <t>261027</t>
  </si>
  <si>
    <t>京都育英館</t>
  </si>
  <si>
    <t>262001</t>
  </si>
  <si>
    <t>池坊学園</t>
  </si>
  <si>
    <t>262006</t>
  </si>
  <si>
    <t>京都西山学園</t>
  </si>
  <si>
    <t>262012</t>
  </si>
  <si>
    <t>明徳学園</t>
  </si>
  <si>
    <t>262013</t>
  </si>
  <si>
    <t>聖母女学院</t>
  </si>
  <si>
    <t>271001</t>
  </si>
  <si>
    <t>271002</t>
  </si>
  <si>
    <t>大阪音楽大学</t>
  </si>
  <si>
    <t>271003</t>
  </si>
  <si>
    <t>大阪学院大学</t>
  </si>
  <si>
    <t>271004</t>
  </si>
  <si>
    <t>大阪経済大学</t>
  </si>
  <si>
    <t>271005</t>
  </si>
  <si>
    <t>大阪経済法律学園</t>
  </si>
  <si>
    <t>271006</t>
  </si>
  <si>
    <t>常翔学園</t>
  </si>
  <si>
    <t>271007</t>
  </si>
  <si>
    <t>大阪産業大学</t>
  </si>
  <si>
    <t>271008</t>
  </si>
  <si>
    <t>大阪歯科大學</t>
  </si>
  <si>
    <t>271009</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</si>
  <si>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</si>
  <si>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</si>
  <si>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</si>
  <si>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</si>
  <si>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</si>
  <si>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</si>
  <si>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</si>
  <si>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</si>
  <si>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</si>
  <si>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</si>
  <si>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</si>
  <si>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</si>
  <si>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</si>
  <si>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</si>
  <si>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</si>
  <si>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</si>
  <si>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</si>
  <si>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</si>
  <si>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</si>
  <si>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</si>
  <si>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</si>
  <si>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</si>
  <si>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</si>
  <si>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</si>
  <si>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</si>
  <si>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</si>
  <si>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</si>
  <si>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</si>
  <si>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</si>
  <si>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</si>
  <si>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</si>
  <si>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</si>
  <si>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</si>
  <si>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</si>
  <si>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</si>
  <si>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</si>
  <si>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</si>
  <si>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</si>
  <si>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</si>
  <si>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</si>
  <si>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</si>
  <si>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</si>
  <si>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</si>
  <si>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</si>
  <si>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</si>
  <si>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</si>
  <si>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</si>
  <si>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</si>
  <si>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</si>
  <si>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</si>
  <si>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</si>
  <si>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</si>
  <si>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</si>
  <si>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</si>
  <si>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</si>
  <si>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</si>
  <si>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</si>
  <si>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</si>
  <si>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</si>
  <si>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</si>
  <si>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藍野学院</t>
  </si>
  <si>
    <t>271044</t>
  </si>
  <si>
    <t>大阪女学院</t>
  </si>
  <si>
    <t>271045</t>
  </si>
  <si>
    <t>大阪青山学園</t>
  </si>
  <si>
    <t>271046</t>
  </si>
  <si>
    <t>四條畷学園</t>
  </si>
  <si>
    <t>271047</t>
  </si>
  <si>
    <t>河﨑学園</t>
  </si>
  <si>
    <t>271048</t>
  </si>
  <si>
    <t>城南学園</t>
  </si>
  <si>
    <t>271049</t>
  </si>
  <si>
    <t>森ノ宮医療学園</t>
  </si>
  <si>
    <t>271050</t>
  </si>
  <si>
    <t>福田学園</t>
  </si>
  <si>
    <t>271051</t>
  </si>
  <si>
    <t>大阪滋慶学園</t>
  </si>
  <si>
    <t>271052</t>
  </si>
  <si>
    <t>物療学園</t>
  </si>
  <si>
    <t>271053</t>
  </si>
  <si>
    <t>平成医療学園</t>
  </si>
  <si>
    <t>271054</t>
  </si>
  <si>
    <t>行岡保健衛生学園</t>
  </si>
  <si>
    <t>272001</t>
  </si>
  <si>
    <t>愛泉学園</t>
  </si>
  <si>
    <t>272004</t>
  </si>
  <si>
    <t>大阪キリスト教学院</t>
  </si>
  <si>
    <t>272006</t>
  </si>
  <si>
    <t>大阪夕陽丘学園</t>
  </si>
  <si>
    <t>272007</t>
  </si>
  <si>
    <t>大阪信愛女学院</t>
  </si>
  <si>
    <t>272017</t>
  </si>
  <si>
    <t>千代田学園</t>
  </si>
  <si>
    <t>272028</t>
  </si>
  <si>
    <t>みどり学園</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</si>
  <si>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</si>
  <si>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</si>
  <si>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</si>
  <si>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</si>
  <si>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</si>
  <si>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</si>
  <si>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</si>
  <si>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</si>
  <si>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</si>
  <si>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</si>
  <si>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</si>
  <si>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</si>
  <si>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</si>
  <si>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</si>
  <si>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</si>
  <si>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</si>
  <si>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</si>
  <si>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</si>
  <si>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</si>
  <si>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</si>
  <si>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</si>
  <si>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</si>
  <si>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</si>
  <si>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</si>
  <si>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</si>
  <si>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</si>
  <si>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</si>
  <si>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</si>
  <si>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</si>
  <si>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</si>
  <si>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</si>
  <si>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</si>
  <si>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</si>
  <si>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</si>
  <si>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</si>
  <si>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</si>
  <si>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</si>
  <si>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</si>
  <si>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</si>
  <si>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</si>
  <si>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</si>
  <si>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コンピュータ総合学園</t>
  </si>
  <si>
    <t>281026</t>
  </si>
  <si>
    <t>関西看護医療大学</t>
  </si>
  <si>
    <t>281027</t>
  </si>
  <si>
    <t>関西女子学園</t>
  </si>
  <si>
    <t>夙川学院</t>
  </si>
  <si>
    <t>281029</t>
  </si>
  <si>
    <t>281030</t>
  </si>
  <si>
    <t>創志学園</t>
  </si>
  <si>
    <t>281031</t>
  </si>
  <si>
    <t>玉田学園</t>
  </si>
  <si>
    <t>282004</t>
  </si>
  <si>
    <t>頌栄保育学院</t>
  </si>
  <si>
    <t>282006</t>
  </si>
  <si>
    <t>鉄鋼学園</t>
  </si>
  <si>
    <t>282007</t>
  </si>
  <si>
    <t>東洋食品工業短期大学</t>
  </si>
  <si>
    <t>282009</t>
  </si>
  <si>
    <t>湊川相野学園</t>
  </si>
  <si>
    <t>282012</t>
  </si>
  <si>
    <t>日ノ本学園</t>
  </si>
  <si>
    <t>291001</t>
  </si>
  <si>
    <t>奈良大学</t>
  </si>
  <si>
    <t>291002</t>
  </si>
  <si>
    <t>帝塚山学園</t>
  </si>
  <si>
    <t>291003</t>
  </si>
  <si>
    <t>天理大学</t>
  </si>
  <si>
    <t>291004</t>
  </si>
  <si>
    <t>奈良学園</t>
  </si>
  <si>
    <t>291005</t>
  </si>
  <si>
    <t>冬木学園</t>
  </si>
  <si>
    <t>291006</t>
  </si>
  <si>
    <t>天理よろづ相談所学園</t>
  </si>
  <si>
    <t>291007</t>
  </si>
  <si>
    <t>西大和学園</t>
  </si>
  <si>
    <t>292001</t>
  </si>
  <si>
    <t>佐保会学園</t>
  </si>
  <si>
    <t>292004</t>
  </si>
  <si>
    <t>聖心学園</t>
  </si>
  <si>
    <t>301001</t>
  </si>
  <si>
    <t>高野山学園</t>
  </si>
  <si>
    <t>302001</t>
  </si>
  <si>
    <t>和歌山信愛女学院</t>
  </si>
  <si>
    <t>311002</t>
  </si>
  <si>
    <t>331001</t>
  </si>
  <si>
    <t>加計学園</t>
  </si>
  <si>
    <t>331002</t>
  </si>
  <si>
    <t>川崎学園</t>
  </si>
  <si>
    <t>331003</t>
  </si>
  <si>
    <t>吉備学園</t>
  </si>
  <si>
    <t>331004</t>
  </si>
  <si>
    <t>作陽学園</t>
  </si>
  <si>
    <t>331005</t>
  </si>
  <si>
    <t>ノートルダム清心学園</t>
  </si>
  <si>
    <t>331006</t>
  </si>
  <si>
    <t>美作学園</t>
  </si>
  <si>
    <t>331007</t>
  </si>
  <si>
    <t>就実学園</t>
  </si>
  <si>
    <t>331008</t>
  </si>
  <si>
    <t>順正学園</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</si>
  <si>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</si>
  <si>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</si>
  <si>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</si>
  <si>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</si>
  <si>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</si>
  <si>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</si>
  <si>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</si>
  <si>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</si>
  <si>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</si>
  <si>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</si>
  <si>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</si>
  <si>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</si>
  <si>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</si>
  <si>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</si>
  <si>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</si>
  <si>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</si>
  <si>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</si>
  <si>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</si>
  <si>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</si>
  <si>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</si>
  <si>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</si>
  <si>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</si>
  <si>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</si>
  <si>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</si>
  <si>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</si>
  <si>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</si>
  <si>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</si>
  <si>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</si>
  <si>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341013</t>
  </si>
  <si>
    <t>古沢学園</t>
  </si>
  <si>
    <t>342002</t>
  </si>
  <si>
    <t>山陽女学園</t>
  </si>
  <si>
    <t>351001</t>
  </si>
  <si>
    <t>梅光学院</t>
  </si>
  <si>
    <t>351002</t>
  </si>
  <si>
    <t>東亜大学学園</t>
  </si>
  <si>
    <t>351003</t>
  </si>
  <si>
    <t>徳山教育財団</t>
  </si>
  <si>
    <t>351004</t>
  </si>
  <si>
    <t>萩至誠館</t>
  </si>
  <si>
    <t>351005</t>
  </si>
  <si>
    <t>香川学園</t>
  </si>
  <si>
    <t>351006</t>
  </si>
  <si>
    <t>宇部学園</t>
  </si>
  <si>
    <t>352003</t>
  </si>
  <si>
    <t>河野学園</t>
  </si>
  <si>
    <t>352004</t>
  </si>
  <si>
    <t>高水学園</t>
  </si>
  <si>
    <t>352006</t>
  </si>
  <si>
    <t>第二麻生学園</t>
  </si>
  <si>
    <t>361001</t>
  </si>
  <si>
    <t>四国大学</t>
  </si>
  <si>
    <t>361002</t>
  </si>
  <si>
    <t>村崎学園</t>
  </si>
  <si>
    <t>362002</t>
  </si>
  <si>
    <t>徳島城南学園</t>
  </si>
  <si>
    <t>371001</t>
  </si>
  <si>
    <t>四国学院</t>
  </si>
  <si>
    <t>371002</t>
  </si>
  <si>
    <t>四国高松学園</t>
  </si>
  <si>
    <t>372003</t>
  </si>
  <si>
    <t>尽誠学園</t>
  </si>
  <si>
    <t>381001</t>
  </si>
  <si>
    <t>松山大学</t>
  </si>
  <si>
    <t>381002</t>
  </si>
  <si>
    <t>聖カタリナ学園</t>
  </si>
  <si>
    <t>381003</t>
  </si>
  <si>
    <t>松山東雲学園</t>
  </si>
  <si>
    <t>381004</t>
  </si>
  <si>
    <t>河原学園</t>
  </si>
  <si>
    <t>382001</t>
  </si>
  <si>
    <t>今治明徳学園</t>
  </si>
  <si>
    <t>392001</t>
  </si>
  <si>
    <t>高知学園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</si>
  <si>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</si>
  <si>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</si>
  <si>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</si>
  <si>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</si>
  <si>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</si>
  <si>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</si>
  <si>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</si>
  <si>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</si>
  <si>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</si>
  <si>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</si>
  <si>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</si>
  <si>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</si>
  <si>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</si>
  <si>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</si>
  <si>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</si>
  <si>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</si>
  <si>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</si>
  <si>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</si>
  <si>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</si>
  <si>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純真学園</t>
  </si>
  <si>
    <t>401011</t>
  </si>
  <si>
    <t>福原学園</t>
  </si>
  <si>
    <t>401012</t>
  </si>
  <si>
    <t>九州国際大学</t>
  </si>
  <si>
    <t>401013</t>
  </si>
  <si>
    <t>福岡学園</t>
  </si>
  <si>
    <t>401014</t>
  </si>
  <si>
    <t>久留米工業大学</t>
  </si>
  <si>
    <t>401015</t>
  </si>
  <si>
    <t>産業医科大学</t>
  </si>
  <si>
    <t>401016</t>
  </si>
  <si>
    <t>筑紫女学園</t>
  </si>
  <si>
    <t>401017</t>
  </si>
  <si>
    <t>福岡女学院</t>
  </si>
  <si>
    <t>401018</t>
  </si>
  <si>
    <t>西南女学院</t>
  </si>
  <si>
    <t>401019</t>
  </si>
  <si>
    <t>401020</t>
  </si>
  <si>
    <t>九州学園</t>
  </si>
  <si>
    <t>401021</t>
  </si>
  <si>
    <t>東筑紫学園</t>
  </si>
  <si>
    <t>401023</t>
  </si>
  <si>
    <t>聖マリア学院</t>
  </si>
  <si>
    <t>401025</t>
  </si>
  <si>
    <t>ありあけ国際学園</t>
  </si>
  <si>
    <t>402001</t>
  </si>
  <si>
    <t>折尾愛真学園</t>
  </si>
  <si>
    <t>402006</t>
  </si>
  <si>
    <t>久留米信愛女学院</t>
  </si>
  <si>
    <t>402008</t>
  </si>
  <si>
    <t>精華学園</t>
  </si>
  <si>
    <t>402012</t>
  </si>
  <si>
    <t>西日本短期大学</t>
  </si>
  <si>
    <t>402015</t>
  </si>
  <si>
    <t>山内学園</t>
  </si>
  <si>
    <t>411001</t>
  </si>
  <si>
    <t>永原学園</t>
  </si>
  <si>
    <t>412001</t>
  </si>
  <si>
    <t>旭学園</t>
  </si>
  <si>
    <t>412002</t>
  </si>
  <si>
    <t>佐賀龍谷学園</t>
  </si>
  <si>
    <t>421001</t>
  </si>
  <si>
    <t>長崎総合科学大学</t>
  </si>
  <si>
    <t>421002</t>
  </si>
  <si>
    <t>活水学院</t>
  </si>
  <si>
    <t>421003</t>
  </si>
  <si>
    <t>純心女子学園</t>
  </si>
  <si>
    <t>421004</t>
  </si>
  <si>
    <t>九州文化学園</t>
  </si>
  <si>
    <t>421005</t>
  </si>
  <si>
    <t>長崎学院</t>
  </si>
  <si>
    <t>421006</t>
  </si>
  <si>
    <t>鎮西学院</t>
  </si>
  <si>
    <t>422001</t>
  </si>
  <si>
    <t>鶴鳴学園</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</si>
  <si>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</si>
  <si>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</si>
  <si>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</si>
  <si>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</si>
  <si>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</si>
  <si>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</si>
  <si>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</si>
  <si>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</si>
  <si>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</si>
  <si>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</si>
  <si>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</si>
  <si>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</si>
  <si>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</si>
  <si>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</si>
  <si>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432004</t>
  </si>
  <si>
    <t>八商学園</t>
  </si>
  <si>
    <t>441001</t>
  </si>
  <si>
    <t>文理学園</t>
  </si>
  <si>
    <t>別府大学</t>
  </si>
  <si>
    <t>442001</t>
  </si>
  <si>
    <t>扇城学園</t>
  </si>
  <si>
    <t>442002</t>
  </si>
  <si>
    <t>平松学園</t>
  </si>
  <si>
    <t>442003</t>
  </si>
  <si>
    <t>溝部学園</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</si>
  <si>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</si>
  <si>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</si>
  <si>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</si>
  <si>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</si>
  <si>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</si>
  <si>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</si>
  <si>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</si>
  <si>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</si>
  <si>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</si>
  <si>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</si>
  <si>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</si>
  <si>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</si>
  <si>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</si>
  <si>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</si>
  <si>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沖繩国際大学</t>
  </si>
  <si>
    <t>471002</t>
  </si>
  <si>
    <t>沖縄大学</t>
  </si>
  <si>
    <t>471004</t>
  </si>
  <si>
    <t>沖縄キリスト教学院</t>
  </si>
  <si>
    <t>嘉数女子学園</t>
  </si>
  <si>
    <t>NUM_HOJIN</t>
  </si>
  <si>
    <t>法人名</t>
  </si>
  <si>
    <t>藤田学院</t>
  </si>
  <si>
    <t>011001</t>
  </si>
  <si>
    <t>011002</t>
  </si>
  <si>
    <t>111007</t>
  </si>
  <si>
    <t>麻生教育学園</t>
  </si>
  <si>
    <t>441002</t>
  </si>
  <si>
    <t>項番</t>
  </si>
  <si>
    <t>合計</t>
  </si>
  <si>
    <t>総計</t>
  </si>
  <si>
    <t>基礎</t>
  </si>
  <si>
    <t>主たる所在地</t>
  </si>
  <si>
    <t>５．年次計画（３ページ以内）</t>
  </si>
  <si>
    <t>３．ブランディング戦略（５ページ以内）</t>
  </si>
  <si>
    <t xml:space="preserve">各大学において、それぞれの将来ビジョンの実現に向けて検討しているブランディング戦略を記載すること。
ただし、少なくとも以下の要素についての説明を盛り込むこと。
</t>
  </si>
  <si>
    <t>・事業の目的を簡潔に説明すること。
・自大学、外部環境、社会情勢等に係る現状・課題の分析内容と研究テーマとの関連、
　大学のブランド（独自色）として打ち出すための研究テーマとして選択した理由を盛り込むこと。
＜審査の観点＞【計9点】
■　自大学、外部環境、社会情勢等に係る現状・課題が適切に分析されているか。【3点】
■　事業目的が現状・課題の分析内容を踏まえたものとなっているか。【3点】
■　事業目的と大学の将来ビジョンに整合性があるか。【3点】</t>
  </si>
  <si>
    <t>・整備内容と事業における必要性を説明すること。（整備計画がない場合は記載不要）
＜審査の観点＞
　■　研究装置の整備が事業を実施する上で必要不可欠か。【必要性が認められない場合は△3点】
　■　事業内容と比べて整備内容が過大となっていないか（整備を目的とした事業計画と見受けられないか）。
　　【該当する場合は△3点】</t>
  </si>
  <si>
    <t>・整備内容と事業における必要性を説明すること。（整備計画がない場合は記載不要）
＜審査の観点＞
　■　研究設備の整備が事業を実施する上で必要不可欠か。【必要性が認められない場合は△3点】
　■　事業内容と比べて整備内容が過大となっていないか（整備を目的とした事業計画と見受けられないか）。
　　　【該当する場合は△3点】</t>
  </si>
  <si>
    <t>・事業内容、打ち出す独自色、期待される成果、大学の将来ビジョン等を簡潔にまとめること。
（２００字以内）</t>
  </si>
  <si>
    <t>・事業の実施に直接必要な研究費、広報・普及費等について、概算額を記入すること。
［研究費］研究活動に直接必要な経費（教育研究経常費、アルバイト関係経費、設備関係経費（１個又は１組の価格が500万円未満））
［広報・普及費］広報関係費用、シンポジウム・セミナー等の開催費用、成果の発信に係るウェブサイト構築費用等
［その他］具体的に記入（例：研究支援体制整備のための専任のＵＲＡ費用、他大学への情報収集費用等）
　※本事業の経常費補助は所要経費に対する補助ではないため使途を限定するものではないが、
　　事業規模を把握するために本問を設ける（選定に当たっての審査には影響しない）。</t>
  </si>
  <si>
    <t>市区町村まで記入</t>
  </si>
  <si>
    <t>４．事業実施体制（２ページ以内）</t>
  </si>
  <si>
    <t>・年度ごとの事業（研究活動及びブランディング戦略）の目標を記載すること。
＜審査の観点＞【6点】
■　事業内容及び期待される研究成果に照らして、各年度の目標設定が適切か。【3点】
■　目標において、達成度評価が可能な指標が設定されているか。【3点】</t>
  </si>
  <si>
    <t>審査希望分野
人文・社会系</t>
  </si>
  <si>
    <t>審査希望分野
理工・情報系</t>
  </si>
  <si>
    <t>審査希望分野
生物・医歯系</t>
  </si>
  <si>
    <t>・参画する学部・研究科等の名称を列記すること。</t>
  </si>
  <si>
    <t>50字以内</t>
  </si>
  <si>
    <r>
      <t xml:space="preserve">【大学の将来ビジョン】
</t>
    </r>
    <r>
      <rPr>
        <sz val="11"/>
        <color indexed="12"/>
        <rFont val="HGS創英ﾌﾟﾚｾﾞﾝｽEB"/>
        <family val="1"/>
      </rPr>
      <t>・実現しようとする大学の将来ビジョンを簡潔に説明すること。
  　※「将来ビジョン」とは、建学の精神をふまえ、将来的に自大学が社会において果たそうとする
　　　役割・機能・あるべき姿等を全学的に検討し、とりまとめたものを指す。</t>
    </r>
  </si>
  <si>
    <r>
      <rPr>
        <sz val="11"/>
        <color indexed="12"/>
        <rFont val="HGS創英ﾌﾟﾚｾﾞﾝｽEB"/>
        <family val="1"/>
      </rPr>
      <t xml:space="preserve">＜審査の観点＞【各３点】
</t>
    </r>
    <r>
      <rPr>
        <u val="single"/>
        <sz val="11"/>
        <color indexed="12"/>
        <rFont val="HGS創英ﾌﾟﾚｾﾞﾝｽEB"/>
        <family val="1"/>
      </rPr>
      <t xml:space="preserve">
</t>
    </r>
    <r>
      <rPr>
        <sz val="11"/>
        <color indexed="12"/>
        <rFont val="HGS創英ﾌﾟﾚｾﾞﾝｽEB"/>
        <family val="1"/>
      </rPr>
      <t>■　大学の将来ビジョンと本事業で打ち出す独自色が適切に位置付けられているか（研究テーマがそれぞれの
　　タイプの趣旨に合致しているかを含む）。
■　当事業で期待する効果を踏まえ、事業の対象が明確にされているか。
■　本事業を通じて浸透させたい大学のイメージが具体的にされ、本事業の趣旨や取組内容に整合しているか。
■　自大学の現状のイメージ等を分析し、情報発信内容・手段を適切に検討しているか。
■   ブランディング戦略の工程が具体的であるともに、実現可能な内容か。
■   ブランディング戦略の工程ごとに適切な成果指標及び達成目標が設定されているか。
■　達成目標の進捗状況を把握する方法が適切か。</t>
    </r>
    <r>
      <rPr>
        <sz val="11"/>
        <rFont val="HGS創英ﾌﾟﾚｾﾞﾝｽEB"/>
        <family val="1"/>
      </rPr>
      <t xml:space="preserve">
</t>
    </r>
  </si>
  <si>
    <t>071005</t>
  </si>
  <si>
    <t>いわき明星大学</t>
  </si>
  <si>
    <t>共済学院</t>
  </si>
  <si>
    <t>日本教育研究団</t>
  </si>
  <si>
    <t>131158</t>
  </si>
  <si>
    <t>静岡英和学院</t>
  </si>
  <si>
    <t>大阪医科薬科大学</t>
  </si>
  <si>
    <t>弘徳学園</t>
  </si>
  <si>
    <t>282016</t>
  </si>
  <si>
    <t>・事業概要をわかりやすい図で表すこと。</t>
  </si>
  <si>
    <r>
      <rPr>
        <sz val="11"/>
        <color indexed="12"/>
        <rFont val="HGS創英ﾌﾟﾚｾﾞﾝｽEB"/>
        <family val="1"/>
      </rPr>
      <t>① 大学本部が中心となって、建学の精神を踏まえて大学の将来ビジョンを設定していること。
　本事業で打ち出す独自色の内容が将来ビジョンの実現に向けた位置付けとなっていること。
　将来ビジョン及び独自色の内容が学内に周知されていること。
② 学生募集や卒業生の進路への影響、研究成果の寄与等の本事業で想定する効果を踏まえ、
　本事業の対象（ステークホルダー）を検討した内容。
　</t>
    </r>
    <r>
      <rPr>
        <i/>
        <sz val="11"/>
        <color indexed="12"/>
        <rFont val="HGS創英ﾌﾟﾚｾﾞﾝｽEB"/>
        <family val="1"/>
      </rPr>
      <t xml:space="preserve">【ステークホルダーの例】
　受験生・在学生及び保護者、地域住民・企業、学生の就職先、研究関連機関・企業、学術界等
</t>
    </r>
    <r>
      <rPr>
        <sz val="11"/>
        <color indexed="12"/>
        <rFont val="HGS創英ﾌﾟﾚｾﾞﾝｽEB"/>
        <family val="1"/>
      </rPr>
      <t>③事業を通じて浸透させたい自大学のイメージ
 （例：○○を牽引する大学、○○研究の○○大学、○○地域で○○を担う大学、
　　　 ○○な人材を育成する大学、○○を通じて○○に貢献する大学、・・・）
④ アンケート調査や意見聴取、既存データの分析等による現状の自大学のイメージ及び
　認知程度に係る把握・分析内容
⑤ ④の分析内容を踏まえた情報発信手段・内容の検討内容
【</t>
    </r>
    <r>
      <rPr>
        <i/>
        <sz val="11"/>
        <color indexed="12"/>
        <rFont val="HGS創英ﾌﾟﾚｾﾞﾝｽEB"/>
        <family val="1"/>
      </rPr>
      <t xml:space="preserve">情報発信手段の例】
　ホームページ、広告、ＳＮＳ、大学パンフレット・広報誌、研究紀要・報告書、論文・学会発表、
   シンポジウム、公開講座・オープンキャンパス、見学会・展示等
⑥　①～⑤の具体的工程
⑦  ⑥の工程ごとの成果指標と達成目標
【成果指標の例】
　ホームページアクセス数、共同研究受託件数・金額、寄付金件数・金額、事業に係る認知度・
　イメージ調査、入学推薦率、入学希望率、学内の自己評価結果等
⑧　達成目標の進捗状況を把握する方法
※③以降は、ステークホルダーごとに整理するなど、具体的な内容が望ましい。
</t>
    </r>
  </si>
  <si>
    <t>・学内の実施体制及び自己点検・評価体制、外部評価体制、学外との連携体制等について説明すること。
・①研究活動、②ブランディング戦略、③事業全体のそれぞれにおいてＰＤＣＡサイクルを整備する
  必要があることに留意すること。
＜審査の観点＞【9点】
■　学長のリーダーシップの下、全学的に事業を実施する体制が整備されているか。【3点】
■　事業実施・進捗管理体制や自己点検・評価及び外部評価体制の整備状況から判断して、
　①研究活動、②ブランディング戦略、③事業全体のそれぞれのＰＤＣＡサイクルが機能し、
　かつ連携することにより、全体として有効に機能することが期待されるか。【3点】
■　学外との有機的な連携が期待されるか。【3点】</t>
  </si>
  <si>
    <t>・研究テーマの内容及び期待される研究成果について具体的に説明すること。
＜審査の観点＞【計3点】
■期待される成果、貢献・寄与する範囲が明確にされ、全学的な優先課題として適切か。【3点】
■本事業の趣旨に則った研究テーマか。【3点】
　　（タイプＡ）地域の経済・社会、雇用、文化の発展等に寄与するか。
　　（タイプＢ）科学的・技術的意義や社会的・経済的意義があり、全国的あるいは国際的な
　　　　　　　　経済・社会の発展、科学技術の進展に寄与するか。
■「5.年次計画」も踏まえつつ、研究成果や研究成果が寄与する範囲について実現可能性があるか。【3点】</t>
  </si>
  <si>
    <t>【参考】事業規模</t>
  </si>
  <si>
    <t>事業実施に必要な経費（単位：百万円）</t>
  </si>
  <si>
    <t>平成30年度私立大学研究ブランディング事業計画書</t>
  </si>
  <si>
    <r>
      <t>・年度ごとの事業（研究活動及びブランディング戦略）の実施計画及び目標達成度の
　測定方法を記載すること。
・各年度、どのように研究ブランディング戦略を展開するのか、研究活動とブランディング
　戦略の関係がわかるように記載すること。</t>
    </r>
    <r>
      <rPr>
        <sz val="11"/>
        <color indexed="12"/>
        <rFont val="HGS創英ﾌﾟﾚｾﾞﾝｽEB"/>
        <family val="1"/>
      </rPr>
      <t xml:space="preserve">
＜審査の観点＞【6点】
■　目標に対する実施計画が適切か。【3点】
■　目標達成度の測定方法が適切か。【3点】</t>
    </r>
  </si>
  <si>
    <t>６．「私立大学戦略的研究基盤形成支援事業」との関連
　　　（該当する場合のみ：１ページ以内）</t>
  </si>
  <si>
    <t>・今回申請する事業と関連のある取組について、これまでに「私立大学戦略的研究基盤形成支援事業」
　による支援を受けた実績がある場合は、
　事業の内容を１事業につき２～３行程度で記載すること。過去に実施した研究内容と今回の
   申請内容に関連がある場合は、今回の申請内容との関連をさらに4～５行程度で説明すること。
※ 私立大学戦略的研究基盤形成支援事業で平成30年度に支援継続中の研究内容を包含する場合は
　申請できない。また、過去に実施した研究内容と今回の申請内容に関連がある場合は、全学的な
   取組に発展・充実させていることを申請要件とする。</t>
  </si>
  <si>
    <t>北海道星槎学園</t>
  </si>
  <si>
    <t>011022</t>
  </si>
  <si>
    <t>淳心学園</t>
  </si>
  <si>
    <t>富士大学</t>
  </si>
  <si>
    <t>031005</t>
  </si>
  <si>
    <t>二戸学園</t>
  </si>
  <si>
    <t>東北医科薬科大学</t>
  </si>
  <si>
    <t>042006</t>
  </si>
  <si>
    <t>赤門宏志学院</t>
  </si>
  <si>
    <t>111017</t>
  </si>
  <si>
    <t>開智学園</t>
  </si>
  <si>
    <t>121013</t>
  </si>
  <si>
    <t>放送大学学園</t>
  </si>
  <si>
    <t>国立音楽大学</t>
  </si>
  <si>
    <t>東京歯科大学</t>
  </si>
  <si>
    <t>131078</t>
  </si>
  <si>
    <t>日本社会事業大学</t>
  </si>
  <si>
    <t>星薬科大学</t>
  </si>
  <si>
    <t>ＳＢＩ大学</t>
  </si>
  <si>
    <t>131159</t>
  </si>
  <si>
    <t>至善館</t>
  </si>
  <si>
    <t>湘南工科大学</t>
  </si>
  <si>
    <t>181003</t>
  </si>
  <si>
    <t>松本歯科大学</t>
  </si>
  <si>
    <t>大垣総合学園</t>
  </si>
  <si>
    <t>朝日大学</t>
  </si>
  <si>
    <t>華陽学園</t>
  </si>
  <si>
    <t>松翠学園</t>
  </si>
  <si>
    <t>常葉大学</t>
  </si>
  <si>
    <t>修文学院</t>
  </si>
  <si>
    <t>231043</t>
  </si>
  <si>
    <t>232027</t>
  </si>
  <si>
    <t>大橋学園</t>
  </si>
  <si>
    <t>大阪電気通信大学</t>
  </si>
  <si>
    <t>272030</t>
  </si>
  <si>
    <t>471005</t>
  </si>
  <si>
    <t>沖縄科学技術大学院大学学園</t>
  </si>
  <si>
    <t>2018年度</t>
  </si>
  <si>
    <t>2019年度</t>
  </si>
  <si>
    <t>2020年度</t>
  </si>
  <si>
    <t>2021年度</t>
  </si>
  <si>
    <t>2022年度</t>
  </si>
  <si>
    <t>471001</t>
  </si>
  <si>
    <t>472002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</si>
</sst>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numFmt numFmtId="178" formatCode="0#"/>
    <numFmt numFmtId="179" formatCode="#,##0_ "/>
    <numFmt numFmtId="180" formatCode="0&quot;人&quot;"/>
    <numFmt numFmtId="181" formatCode="00#"/>
    <numFmt numFmtId="182" formatCode="0_);[Red]\(0\)"/>
    <numFmt numFmtId="183" formatCode="#,##0.000_ "/>
    <numFmt numFmtId="184" formatCode="#,##0.0_ "/>
    <numFmt numFmtId="185" formatCode="0_ "/>
  </numFmts>
  <fonts count="63">
    <font>
      <sz val="11"/>
      <name val="ＭＳ Ｐゴシック"/>
      <family val="3"/>
    </font>
    <font>
      <sz val="6"/>
      <name val="ＭＳ Ｐゴシック"/>
      <family val="3"/>
    </font>
    <font>
      <sz val="11"/>
      <name val="ＭＳ Ｐ明朝"/>
      <family val="1"/>
    </font>
    <font>
      <b/>
      <sz val="11"/>
      <name val="ＭＳ Ｐゴシック"/>
      <family val="3"/>
    </font>
    <font>
      <u val="single"/>
      <sz val="11"/>
      <color indexed="12"/>
      <name val="ＭＳ Ｐゴシック"/>
      <family val="3"/>
    </font>
    <font>
      <u val="single"/>
      <sz val="11"/>
      <color indexed="36"/>
      <name val="ＭＳ Ｐゴシック"/>
      <family val="3"/>
    </font>
    <font>
      <b/>
      <sz val="14"/>
      <name val="HG創英角ｺﾞｼｯｸUB"/>
      <family val="3"/>
    </font>
    <font>
      <sz val="11"/>
      <name val="HG創英角ｺﾞｼｯｸUB"/>
      <family val="3"/>
    </font>
    <font>
      <sz val="14"/>
      <name val="HG創英角ｺﾞｼｯｸUB"/>
      <family val="3"/>
    </font>
    <font>
      <sz val="10"/>
      <name val="HG創英角ｺﾞｼｯｸUB"/>
      <family val="3"/>
    </font>
    <font>
      <sz val="9"/>
      <name val="HG創英角ｺﾞｼｯｸUB"/>
      <family val="3"/>
    </font>
    <font>
      <sz val="11"/>
      <name val="HGP創英ﾌﾟﾚｾﾞﾝｽEB"/>
      <family val="1"/>
    </font>
    <font>
      <b/>
      <sz val="12"/>
      <name val="HG創英角ｺﾞｼｯｸUB"/>
      <family val="3"/>
    </font>
    <font>
      <b/>
      <sz val="11"/>
      <name val="HG創英角ｺﾞｼｯｸUB"/>
      <family val="3"/>
    </font>
    <font>
      <sz val="8"/>
      <name val="ＭＳ Ｐゴシック"/>
      <family val="3"/>
    </font>
    <font>
      <sz val="10"/>
      <name val="ＭＳ Ｐゴシック"/>
      <family val="3"/>
    </font>
    <font>
      <sz val="11"/>
      <name val="HGS創英ﾌﾟﾚｾﾞﾝｽEB"/>
      <family val="1"/>
    </font>
    <font>
      <strike/>
      <sz val="11"/>
      <color indexed="10"/>
      <name val="HGS創英ﾌﾟﾚｾﾞﾝｽEB"/>
      <family val="1"/>
    </font>
    <font>
      <sz val="11"/>
      <color indexed="12"/>
      <name val="HGS創英ﾌﾟﾚｾﾞﾝｽEB"/>
      <family val="1"/>
    </font>
    <font>
      <i/>
      <sz val="11"/>
      <color indexed="12"/>
      <name val="HGS創英ﾌﾟﾚｾﾞﾝｽEB"/>
      <family val="1"/>
    </font>
    <font>
      <u val="single"/>
      <sz val="11"/>
      <color indexed="12"/>
      <name val="HGS創英ﾌﾟﾚｾﾞﾝｽEB"/>
      <family val="1"/>
    </font>
    <font>
      <sz val="9"/>
      <name val="HGP創英ﾌﾟﾚｾﾞﾝｽE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HGP創英ﾌﾟﾚｾﾞﾝｽEB"/>
      <family val="1"/>
    </font>
    <font>
      <sz val="11"/>
      <color indexed="12"/>
      <name val="HG創英角ｺﾞｼｯｸUB"/>
      <family val="3"/>
    </font>
    <font>
      <sz val="8"/>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HGP創英ﾌﾟﾚｾﾞﾝｽEB"/>
      <family val="1"/>
    </font>
    <font>
      <sz val="11"/>
      <color rgb="FF0000FF"/>
      <name val="HGS創英ﾌﾟﾚｾﾞﾝｽEB"/>
      <family val="1"/>
    </font>
    <font>
      <sz val="11"/>
      <color rgb="FF0000FF"/>
      <name val="HG創英角ｺﾞｼｯｸUB"/>
      <family val="3"/>
    </font>
    <font>
      <sz val="8"/>
      <color rgb="FF0000FF"/>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
      <patternFill patternType="solid">
        <fgColor theme="9" tint="-0.4999699890613556"/>
        <bgColor indexed="64"/>
      </patternFill>
    </fill>
    <fill>
      <patternFill patternType="solid">
        <fgColor rgb="FFCCFF33"/>
        <bgColor indexed="64"/>
      </patternFill>
    </fill>
    <fill>
      <patternFill patternType="solid">
        <fgColor rgb="FF00FFFF"/>
        <bgColor indexed="64"/>
      </patternFill>
    </fill>
    <fill>
      <patternFill patternType="solid">
        <fgColor theme="2" tint="-0.24997000396251678"/>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style="hair"/>
      <bottom style="thin"/>
    </border>
    <border>
      <left style="thin"/>
      <right>
        <color indexed="63"/>
      </right>
      <top style="thin"/>
      <bottom style="thin"/>
    </border>
    <border>
      <left style="thin"/>
      <right style="thin"/>
      <top>
        <color indexed="63"/>
      </top>
      <bottom style="thin"/>
    </border>
    <border>
      <left style="hair"/>
      <right style="hair"/>
      <top style="hair"/>
      <bottom style="hair"/>
    </border>
    <border>
      <left style="thin"/>
      <right>
        <color indexed="63"/>
      </right>
      <top style="thin"/>
      <bottom>
        <color indexed="63"/>
      </bottom>
    </border>
    <border>
      <left style="thin"/>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202">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Alignment="1" applyProtection="1">
      <alignment vertical="center"/>
      <protection/>
    </xf>
    <xf numFmtId="0" fontId="9" fillId="0" borderId="0" xfId="0" applyFont="1" applyBorder="1" applyAlignment="1" applyProtection="1">
      <alignment vertical="center"/>
      <protection/>
    </xf>
    <xf numFmtId="0" fontId="2" fillId="0" borderId="0" xfId="0" applyFont="1" applyAlignment="1" applyProtection="1">
      <alignment vertical="center"/>
      <protection/>
    </xf>
    <xf numFmtId="0" fontId="6" fillId="0" borderId="0" xfId="0" applyFont="1" applyBorder="1" applyAlignment="1" applyProtection="1">
      <alignment vertical="center"/>
      <protection/>
    </xf>
    <xf numFmtId="0" fontId="2" fillId="0" borderId="0" xfId="0" applyFont="1" applyFill="1" applyAlignment="1">
      <alignment vertical="center"/>
    </xf>
    <xf numFmtId="0" fontId="2" fillId="0" borderId="0" xfId="0" applyFont="1" applyFill="1" applyBorder="1" applyAlignment="1">
      <alignment vertical="center"/>
    </xf>
    <xf numFmtId="0" fontId="9" fillId="33" borderId="10" xfId="0" applyFont="1" applyFill="1" applyBorder="1" applyAlignment="1" applyProtection="1">
      <alignment vertical="center"/>
      <protection/>
    </xf>
    <xf numFmtId="0" fontId="2" fillId="0" borderId="10" xfId="0" applyFont="1" applyFill="1" applyBorder="1" applyAlignment="1">
      <alignment vertical="center"/>
    </xf>
    <xf numFmtId="9" fontId="2" fillId="0" borderId="0" xfId="42" applyFont="1" applyFill="1" applyAlignment="1">
      <alignment vertical="center"/>
    </xf>
    <xf numFmtId="9" fontId="2" fillId="0" borderId="0" xfId="42" applyFont="1" applyFill="1" applyBorder="1" applyAlignment="1">
      <alignment vertical="center"/>
    </xf>
    <xf numFmtId="0" fontId="12" fillId="0" borderId="0" xfId="0" applyFont="1" applyBorder="1" applyAlignment="1" applyProtection="1">
      <alignment vertical="center" shrinkToFit="1"/>
      <protection/>
    </xf>
    <xf numFmtId="49" fontId="0" fillId="0" borderId="11" xfId="0" applyNumberFormat="1" applyBorder="1" applyAlignment="1">
      <alignment vertical="center"/>
    </xf>
    <xf numFmtId="49" fontId="0" fillId="0" borderId="0" xfId="0" applyNumberFormat="1" applyAlignment="1">
      <alignment vertical="center"/>
    </xf>
    <xf numFmtId="0" fontId="14" fillId="13" borderId="0" xfId="0" applyFont="1" applyFill="1" applyAlignment="1">
      <alignment horizontal="center" vertical="center" wrapText="1" shrinkToFit="1"/>
    </xf>
    <xf numFmtId="0" fontId="14" fillId="19" borderId="0" xfId="0" applyFont="1" applyFill="1" applyAlignment="1">
      <alignment horizontal="center" vertical="center" wrapText="1" shrinkToFit="1"/>
    </xf>
    <xf numFmtId="0" fontId="14" fillId="7" borderId="0" xfId="0" applyFont="1" applyFill="1" applyAlignment="1">
      <alignment horizontal="center" vertical="center" wrapText="1" shrinkToFit="1"/>
    </xf>
    <xf numFmtId="0" fontId="14" fillId="34" borderId="0" xfId="0" applyFont="1" applyFill="1" applyAlignment="1">
      <alignment horizontal="center" vertical="center" wrapText="1" shrinkToFit="1"/>
    </xf>
    <xf numFmtId="0" fontId="14" fillId="35" borderId="0" xfId="0" applyFont="1" applyFill="1" applyAlignment="1">
      <alignment horizontal="center" vertical="center" wrapText="1" shrinkToFit="1"/>
    </xf>
    <xf numFmtId="0" fontId="14" fillId="36" borderId="0" xfId="0" applyFont="1" applyFill="1" applyAlignment="1">
      <alignment horizontal="center" vertical="center" wrapText="1" shrinkToFit="1"/>
    </xf>
    <xf numFmtId="0" fontId="14" fillId="37" borderId="0" xfId="0" applyFont="1" applyFill="1" applyAlignment="1">
      <alignment horizontal="center" vertical="center" wrapText="1" shrinkToFit="1"/>
    </xf>
    <xf numFmtId="0" fontId="0" fillId="0" borderId="0" xfId="0" applyNumberFormat="1" applyAlignment="1">
      <alignment vertical="center"/>
    </xf>
    <xf numFmtId="0" fontId="7" fillId="38" borderId="12" xfId="0" applyFont="1" applyFill="1" applyBorder="1" applyAlignment="1" applyProtection="1">
      <alignment vertical="center" textRotation="255"/>
      <protection/>
    </xf>
    <xf numFmtId="0" fontId="7" fillId="38" borderId="13" xfId="0" applyFont="1" applyFill="1" applyBorder="1" applyAlignment="1" applyProtection="1">
      <alignment vertical="center" textRotation="255"/>
      <protection/>
    </xf>
    <xf numFmtId="0" fontId="7" fillId="38" borderId="12" xfId="0" applyFont="1" applyFill="1" applyBorder="1" applyAlignment="1" applyProtection="1">
      <alignment vertical="center" textRotation="255" shrinkToFit="1"/>
      <protection/>
    </xf>
    <xf numFmtId="0" fontId="7" fillId="38" borderId="13" xfId="0" applyFont="1" applyFill="1" applyBorder="1" applyAlignment="1" applyProtection="1">
      <alignment vertical="center" textRotation="255" shrinkToFit="1"/>
      <protection/>
    </xf>
    <xf numFmtId="0" fontId="2" fillId="0" borderId="0" xfId="0" applyFont="1" applyAlignment="1" applyProtection="1">
      <alignment vertical="center" wrapText="1"/>
      <protection/>
    </xf>
    <xf numFmtId="0" fontId="16" fillId="0" borderId="0" xfId="0" applyFont="1" applyBorder="1" applyAlignment="1" applyProtection="1">
      <alignment horizontal="left" vertical="top" wrapText="1"/>
      <protection/>
    </xf>
    <xf numFmtId="0" fontId="11" fillId="0" borderId="0" xfId="0" applyFont="1" applyAlignment="1" applyProtection="1">
      <alignment vertical="center" wrapText="1"/>
      <protection/>
    </xf>
    <xf numFmtId="0" fontId="16" fillId="0" borderId="0" xfId="0" applyFont="1" applyBorder="1" applyAlignment="1" applyProtection="1">
      <alignment vertical="top"/>
      <protection/>
    </xf>
    <xf numFmtId="0" fontId="16" fillId="0" borderId="0" xfId="0" applyFont="1" applyBorder="1" applyAlignment="1" applyProtection="1">
      <alignment vertical="top" wrapText="1"/>
      <protection/>
    </xf>
    <xf numFmtId="0" fontId="0" fillId="37" borderId="0" xfId="0" applyFill="1" applyAlignment="1">
      <alignment horizontal="center" vertical="center"/>
    </xf>
    <xf numFmtId="0" fontId="0" fillId="0" borderId="0" xfId="0" applyFill="1" applyAlignment="1">
      <alignment vertical="center"/>
    </xf>
    <xf numFmtId="49" fontId="0" fillId="0" borderId="14" xfId="0" applyNumberFormat="1" applyBorder="1" applyAlignment="1">
      <alignment vertical="center"/>
    </xf>
    <xf numFmtId="49" fontId="0" fillId="0" borderId="12" xfId="0" applyNumberFormat="1"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0" fontId="21" fillId="38" borderId="17" xfId="0" applyFont="1" applyFill="1" applyBorder="1" applyAlignment="1">
      <alignment vertical="center" wrapText="1"/>
    </xf>
    <xf numFmtId="0" fontId="21" fillId="38" borderId="18" xfId="0" applyFont="1" applyFill="1" applyBorder="1" applyAlignment="1">
      <alignment vertical="center" wrapText="1"/>
    </xf>
    <xf numFmtId="0" fontId="21" fillId="38" borderId="15" xfId="0" applyFont="1" applyFill="1" applyBorder="1" applyAlignment="1">
      <alignment vertical="center" wrapText="1"/>
    </xf>
    <xf numFmtId="0" fontId="21" fillId="38" borderId="19" xfId="0" applyFont="1" applyFill="1" applyBorder="1" applyAlignment="1">
      <alignment horizontal="center" vertical="center" shrinkToFit="1"/>
    </xf>
    <xf numFmtId="0" fontId="21" fillId="38" borderId="20" xfId="0" applyFont="1" applyFill="1" applyBorder="1" applyAlignment="1">
      <alignment horizontal="center" vertical="center" shrinkToFit="1"/>
    </xf>
    <xf numFmtId="0" fontId="21" fillId="38" borderId="21" xfId="0" applyFont="1" applyFill="1" applyBorder="1" applyAlignment="1">
      <alignment horizontal="center" vertical="center" shrinkToFit="1"/>
    </xf>
    <xf numFmtId="0" fontId="21" fillId="38" borderId="22" xfId="0" applyFont="1" applyFill="1" applyBorder="1" applyAlignment="1">
      <alignment horizontal="center" vertical="center" shrinkToFit="1"/>
    </xf>
    <xf numFmtId="0" fontId="21" fillId="38" borderId="23" xfId="0" applyFont="1" applyFill="1" applyBorder="1" applyAlignment="1">
      <alignment horizontal="center" vertical="center" shrinkToFit="1"/>
    </xf>
    <xf numFmtId="0" fontId="21" fillId="38" borderId="24" xfId="0" applyFont="1" applyFill="1" applyBorder="1" applyAlignment="1">
      <alignment horizontal="center" vertical="center" shrinkToFit="1"/>
    </xf>
    <xf numFmtId="0" fontId="21" fillId="38" borderId="25" xfId="0" applyFont="1" applyFill="1" applyBorder="1" applyAlignment="1">
      <alignment horizontal="center" vertical="center" wrapText="1"/>
    </xf>
    <xf numFmtId="0" fontId="21" fillId="38" borderId="26" xfId="0" applyFont="1" applyFill="1" applyBorder="1" applyAlignment="1">
      <alignment horizontal="center" vertical="center" wrapText="1"/>
    </xf>
    <xf numFmtId="0" fontId="21" fillId="38" borderId="27" xfId="0" applyFont="1" applyFill="1" applyBorder="1" applyAlignment="1">
      <alignment horizontal="center" vertical="center" wrapText="1"/>
    </xf>
    <xf numFmtId="9" fontId="14" fillId="33" borderId="0" xfId="42" applyFont="1" applyFill="1" applyBorder="1" applyAlignment="1">
      <alignment horizontal="left" vertical="center" wrapText="1"/>
    </xf>
    <xf numFmtId="0" fontId="59" fillId="0" borderId="14" xfId="0" applyFont="1" applyBorder="1" applyAlignment="1" applyProtection="1">
      <alignment horizontal="left" vertical="center" shrinkToFit="1"/>
      <protection/>
    </xf>
    <xf numFmtId="0" fontId="11" fillId="0" borderId="28" xfId="0" applyFont="1" applyBorder="1" applyAlignment="1" applyProtection="1">
      <alignment horizontal="left" vertical="center" shrinkToFit="1"/>
      <protection/>
    </xf>
    <xf numFmtId="0" fontId="11" fillId="0" borderId="29" xfId="0" applyFont="1" applyBorder="1" applyAlignment="1" applyProtection="1">
      <alignment horizontal="left" vertical="center" shrinkToFit="1"/>
      <protection/>
    </xf>
    <xf numFmtId="0" fontId="7" fillId="38" borderId="14" xfId="0" applyFont="1" applyFill="1" applyBorder="1" applyAlignment="1" applyProtection="1">
      <alignment horizontal="center" vertical="center"/>
      <protection/>
    </xf>
    <xf numFmtId="0" fontId="7" fillId="38" borderId="28" xfId="0" applyFont="1" applyFill="1" applyBorder="1" applyAlignment="1" applyProtection="1">
      <alignment horizontal="center" vertical="center"/>
      <protection/>
    </xf>
    <xf numFmtId="0" fontId="7" fillId="38" borderId="28" xfId="0" applyFont="1" applyFill="1" applyBorder="1" applyAlignment="1" applyProtection="1">
      <alignment vertical="center"/>
      <protection/>
    </xf>
    <xf numFmtId="0" fontId="7" fillId="38" borderId="29" xfId="0" applyFont="1" applyFill="1" applyBorder="1" applyAlignment="1" applyProtection="1">
      <alignment vertical="center"/>
      <protection/>
    </xf>
    <xf numFmtId="0" fontId="11" fillId="0" borderId="14"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7" fillId="38" borderId="29" xfId="0" applyFont="1" applyFill="1" applyBorder="1" applyAlignment="1" applyProtection="1">
      <alignment horizontal="center" vertical="center"/>
      <protection/>
    </xf>
    <xf numFmtId="0" fontId="7" fillId="0" borderId="14" xfId="0" applyFont="1" applyBorder="1" applyAlignment="1" applyProtection="1">
      <alignment horizontal="left" vertical="center"/>
      <protection/>
    </xf>
    <xf numFmtId="0" fontId="7" fillId="0" borderId="28" xfId="0" applyFont="1" applyBorder="1" applyAlignment="1" applyProtection="1">
      <alignment horizontal="left" vertical="center"/>
      <protection/>
    </xf>
    <xf numFmtId="0" fontId="7" fillId="0" borderId="29"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16" fillId="38" borderId="28" xfId="0" applyFont="1" applyFill="1" applyBorder="1" applyAlignment="1" applyProtection="1">
      <alignment horizontal="center" vertical="center"/>
      <protection/>
    </xf>
    <xf numFmtId="0" fontId="11" fillId="38" borderId="14" xfId="0" applyFont="1" applyFill="1" applyBorder="1" applyAlignment="1" applyProtection="1">
      <alignment horizontal="center" vertical="center" wrapText="1"/>
      <protection/>
    </xf>
    <xf numFmtId="0" fontId="11" fillId="38" borderId="28" xfId="0" applyFont="1" applyFill="1" applyBorder="1" applyAlignment="1" applyProtection="1">
      <alignment horizontal="center" vertical="center" wrapText="1"/>
      <protection/>
    </xf>
    <xf numFmtId="0" fontId="11" fillId="38" borderId="29" xfId="0" applyFont="1" applyFill="1" applyBorder="1" applyAlignment="1" applyProtection="1">
      <alignment horizontal="center" vertical="center" wrapText="1"/>
      <protection/>
    </xf>
    <xf numFmtId="185" fontId="7" fillId="38" borderId="14" xfId="0" applyNumberFormat="1" applyFont="1" applyFill="1" applyBorder="1" applyAlignment="1" applyProtection="1">
      <alignment horizontal="center" vertical="center"/>
      <protection/>
    </xf>
    <xf numFmtId="185" fontId="7" fillId="38" borderId="28" xfId="0" applyNumberFormat="1" applyFont="1" applyFill="1" applyBorder="1" applyAlignment="1" applyProtection="1">
      <alignment horizontal="center" vertical="center"/>
      <protection/>
    </xf>
    <xf numFmtId="185" fontId="7" fillId="38" borderId="29" xfId="0" applyNumberFormat="1" applyFont="1" applyFill="1" applyBorder="1" applyAlignment="1" applyProtection="1">
      <alignment horizontal="center" vertical="center"/>
      <protection/>
    </xf>
    <xf numFmtId="0" fontId="59" fillId="0" borderId="14" xfId="0" applyFont="1" applyBorder="1" applyAlignment="1" applyProtection="1">
      <alignment horizontal="left" vertical="center" wrapText="1"/>
      <protection/>
    </xf>
    <xf numFmtId="0" fontId="11" fillId="0" borderId="28" xfId="0" applyFont="1" applyBorder="1" applyAlignment="1" applyProtection="1">
      <alignment horizontal="left" vertical="center" wrapText="1"/>
      <protection/>
    </xf>
    <xf numFmtId="0" fontId="11" fillId="0" borderId="29" xfId="0" applyFont="1" applyBorder="1" applyAlignment="1" applyProtection="1">
      <alignment horizontal="left" vertical="center" wrapText="1"/>
      <protection/>
    </xf>
    <xf numFmtId="0" fontId="9" fillId="0" borderId="14"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13" fillId="0" borderId="0" xfId="0" applyFont="1" applyBorder="1" applyAlignment="1" applyProtection="1">
      <alignment horizontal="right" vertical="center" shrinkToFit="1"/>
      <protection/>
    </xf>
    <xf numFmtId="0" fontId="11" fillId="0" borderId="28" xfId="0" applyFont="1" applyBorder="1" applyAlignment="1" applyProtection="1">
      <alignment horizontal="left" vertical="center"/>
      <protection/>
    </xf>
    <xf numFmtId="0" fontId="11" fillId="0" borderId="29" xfId="0" applyFont="1" applyBorder="1" applyAlignment="1" applyProtection="1">
      <alignment horizontal="left" vertical="center"/>
      <protection/>
    </xf>
    <xf numFmtId="49" fontId="7" fillId="0" borderId="14" xfId="0" applyNumberFormat="1" applyFont="1" applyBorder="1" applyAlignment="1" applyProtection="1">
      <alignment horizontal="center" vertical="center"/>
      <protection/>
    </xf>
    <xf numFmtId="49" fontId="7" fillId="0" borderId="28" xfId="0" applyNumberFormat="1" applyFont="1" applyBorder="1" applyAlignment="1" applyProtection="1">
      <alignment horizontal="center" vertical="center"/>
      <protection/>
    </xf>
    <xf numFmtId="49" fontId="7" fillId="0" borderId="29" xfId="0" applyNumberFormat="1" applyFont="1" applyBorder="1" applyAlignment="1" applyProtection="1">
      <alignment horizontal="center" vertical="center"/>
      <protection/>
    </xf>
    <xf numFmtId="0" fontId="60" fillId="0" borderId="17" xfId="0" applyFont="1" applyBorder="1" applyAlignment="1" applyProtection="1">
      <alignment horizontal="left" vertical="top"/>
      <protection/>
    </xf>
    <xf numFmtId="0" fontId="16" fillId="0" borderId="30" xfId="0" applyFont="1" applyBorder="1" applyAlignment="1" applyProtection="1">
      <alignment horizontal="left" vertical="top"/>
      <protection/>
    </xf>
    <xf numFmtId="0" fontId="16" fillId="0" borderId="31" xfId="0" applyFont="1" applyBorder="1" applyAlignment="1" applyProtection="1">
      <alignment horizontal="left" vertical="top"/>
      <protection/>
    </xf>
    <xf numFmtId="0" fontId="16" fillId="0" borderId="32" xfId="0" applyFont="1" applyBorder="1" applyAlignment="1" applyProtection="1">
      <alignment horizontal="left" vertical="top"/>
      <protection/>
    </xf>
    <xf numFmtId="0" fontId="16" fillId="0" borderId="33" xfId="0" applyFont="1" applyBorder="1" applyAlignment="1" applyProtection="1">
      <alignment horizontal="left" vertical="top"/>
      <protection/>
    </xf>
    <xf numFmtId="0" fontId="16" fillId="0" borderId="34" xfId="0" applyFont="1" applyBorder="1" applyAlignment="1" applyProtection="1">
      <alignment horizontal="left" vertical="top"/>
      <protection/>
    </xf>
    <xf numFmtId="180" fontId="9" fillId="0" borderId="14" xfId="0" applyNumberFormat="1" applyFont="1" applyBorder="1" applyAlignment="1" applyProtection="1">
      <alignment horizontal="center" vertical="center"/>
      <protection/>
    </xf>
    <xf numFmtId="180" fontId="9" fillId="0" borderId="28" xfId="0" applyNumberFormat="1" applyFont="1" applyBorder="1" applyAlignment="1" applyProtection="1">
      <alignment horizontal="center" vertical="center"/>
      <protection/>
    </xf>
    <xf numFmtId="180" fontId="9" fillId="0" borderId="29" xfId="0" applyNumberFormat="1" applyFont="1" applyBorder="1" applyAlignment="1" applyProtection="1">
      <alignment horizontal="center" vertical="center"/>
      <protection/>
    </xf>
    <xf numFmtId="0" fontId="60" fillId="0" borderId="17" xfId="0" applyFont="1" applyBorder="1" applyAlignment="1" applyProtection="1">
      <alignment horizontal="left" vertical="top" wrapText="1"/>
      <protection/>
    </xf>
    <xf numFmtId="0" fontId="60" fillId="0" borderId="30" xfId="0" applyFont="1" applyBorder="1" applyAlignment="1" applyProtection="1">
      <alignment horizontal="left" vertical="top" wrapText="1"/>
      <protection/>
    </xf>
    <xf numFmtId="0" fontId="60" fillId="0" borderId="31" xfId="0" applyFont="1" applyBorder="1" applyAlignment="1" applyProtection="1">
      <alignment horizontal="left" vertical="top" wrapText="1"/>
      <protection/>
    </xf>
    <xf numFmtId="0" fontId="60" fillId="0" borderId="10" xfId="0" applyFont="1" applyBorder="1" applyAlignment="1" applyProtection="1">
      <alignment horizontal="left" vertical="top" wrapText="1"/>
      <protection/>
    </xf>
    <xf numFmtId="0" fontId="60" fillId="0" borderId="0" xfId="0" applyFont="1" applyBorder="1" applyAlignment="1" applyProtection="1">
      <alignment horizontal="left" vertical="top" wrapText="1"/>
      <protection/>
    </xf>
    <xf numFmtId="0" fontId="60" fillId="0" borderId="35" xfId="0" applyFont="1" applyBorder="1" applyAlignment="1" applyProtection="1">
      <alignment horizontal="left" vertical="top" wrapText="1"/>
      <protection/>
    </xf>
    <xf numFmtId="0" fontId="60" fillId="0" borderId="32" xfId="0" applyFont="1" applyBorder="1" applyAlignment="1" applyProtection="1">
      <alignment horizontal="left" vertical="top" wrapText="1"/>
      <protection/>
    </xf>
    <xf numFmtId="0" fontId="60" fillId="0" borderId="33" xfId="0" applyFont="1" applyBorder="1" applyAlignment="1" applyProtection="1">
      <alignment horizontal="left" vertical="top" wrapText="1"/>
      <protection/>
    </xf>
    <xf numFmtId="0" fontId="60" fillId="0" borderId="34" xfId="0" applyFont="1" applyBorder="1" applyAlignment="1" applyProtection="1">
      <alignment horizontal="left" vertical="top" wrapText="1"/>
      <protection/>
    </xf>
    <xf numFmtId="0" fontId="13" fillId="0" borderId="0" xfId="0" applyFont="1" applyBorder="1" applyAlignment="1" applyProtection="1">
      <alignment horizontal="right" vertical="center"/>
      <protection/>
    </xf>
    <xf numFmtId="0" fontId="7" fillId="38" borderId="14" xfId="0" applyFont="1" applyFill="1" applyBorder="1" applyAlignment="1" applyProtection="1">
      <alignment horizontal="left" vertical="center"/>
      <protection/>
    </xf>
    <xf numFmtId="0" fontId="7" fillId="38" borderId="28" xfId="0" applyFont="1" applyFill="1" applyBorder="1" applyAlignment="1" applyProtection="1">
      <alignment horizontal="left" vertical="center"/>
      <protection/>
    </xf>
    <xf numFmtId="0" fontId="7" fillId="38" borderId="29" xfId="0" applyFont="1" applyFill="1" applyBorder="1" applyAlignment="1" applyProtection="1">
      <alignment horizontal="left" vertical="center"/>
      <protection/>
    </xf>
    <xf numFmtId="0" fontId="16" fillId="33" borderId="36" xfId="0" applyFont="1" applyFill="1" applyBorder="1" applyAlignment="1" applyProtection="1">
      <alignment horizontal="left" vertical="top" wrapText="1"/>
      <protection/>
    </xf>
    <xf numFmtId="0" fontId="16" fillId="33" borderId="37" xfId="0" applyFont="1" applyFill="1" applyBorder="1" applyAlignment="1" applyProtection="1">
      <alignment horizontal="left" vertical="top" wrapText="1"/>
      <protection/>
    </xf>
    <xf numFmtId="0" fontId="16" fillId="33" borderId="38" xfId="0" applyFont="1" applyFill="1" applyBorder="1" applyAlignment="1" applyProtection="1">
      <alignment horizontal="left" vertical="top" wrapText="1"/>
      <protection/>
    </xf>
    <xf numFmtId="0" fontId="16" fillId="33" borderId="10" xfId="0" applyFont="1" applyFill="1" applyBorder="1" applyAlignment="1" applyProtection="1">
      <alignment horizontal="left" vertical="top" wrapText="1"/>
      <protection/>
    </xf>
    <xf numFmtId="0" fontId="16" fillId="33" borderId="0" xfId="0" applyFont="1" applyFill="1" applyBorder="1" applyAlignment="1" applyProtection="1">
      <alignment horizontal="left" vertical="top" wrapText="1"/>
      <protection/>
    </xf>
    <xf numFmtId="0" fontId="16" fillId="33" borderId="35" xfId="0" applyFont="1" applyFill="1" applyBorder="1" applyAlignment="1" applyProtection="1">
      <alignment horizontal="left" vertical="top" wrapText="1"/>
      <protection/>
    </xf>
    <xf numFmtId="0" fontId="16" fillId="33" borderId="32" xfId="0" applyFont="1" applyFill="1" applyBorder="1" applyAlignment="1" applyProtection="1">
      <alignment horizontal="left" vertical="top" wrapText="1"/>
      <protection/>
    </xf>
    <xf numFmtId="0" fontId="16" fillId="33" borderId="33" xfId="0" applyFont="1" applyFill="1" applyBorder="1" applyAlignment="1" applyProtection="1">
      <alignment horizontal="left" vertical="top" wrapText="1"/>
      <protection/>
    </xf>
    <xf numFmtId="0" fontId="16" fillId="33" borderId="34" xfId="0" applyFont="1" applyFill="1" applyBorder="1" applyAlignment="1" applyProtection="1">
      <alignment horizontal="left" vertical="top" wrapText="1"/>
      <protection/>
    </xf>
    <xf numFmtId="0" fontId="60" fillId="33" borderId="17" xfId="0" applyFont="1" applyFill="1" applyBorder="1" applyAlignment="1" applyProtection="1">
      <alignment horizontal="left" vertical="top" wrapText="1"/>
      <protection/>
    </xf>
    <xf numFmtId="0" fontId="60" fillId="33" borderId="30" xfId="0" applyFont="1" applyFill="1" applyBorder="1" applyAlignment="1" applyProtection="1">
      <alignment horizontal="left" vertical="top" wrapText="1"/>
      <protection/>
    </xf>
    <xf numFmtId="0" fontId="60" fillId="33" borderId="31" xfId="0" applyFont="1" applyFill="1" applyBorder="1" applyAlignment="1" applyProtection="1">
      <alignment horizontal="left" vertical="top" wrapText="1"/>
      <protection/>
    </xf>
    <xf numFmtId="0" fontId="60" fillId="33" borderId="10" xfId="0" applyFont="1" applyFill="1" applyBorder="1" applyAlignment="1" applyProtection="1">
      <alignment horizontal="left" vertical="top" wrapText="1"/>
      <protection/>
    </xf>
    <xf numFmtId="0" fontId="60" fillId="33" borderId="0" xfId="0" applyFont="1" applyFill="1" applyBorder="1" applyAlignment="1" applyProtection="1">
      <alignment horizontal="left" vertical="top" wrapText="1"/>
      <protection/>
    </xf>
    <xf numFmtId="0" fontId="60" fillId="33" borderId="35" xfId="0" applyFont="1" applyFill="1" applyBorder="1" applyAlignment="1" applyProtection="1">
      <alignment horizontal="left" vertical="top" wrapText="1"/>
      <protection/>
    </xf>
    <xf numFmtId="0" fontId="60" fillId="33" borderId="39" xfId="0" applyFont="1" applyFill="1" applyBorder="1" applyAlignment="1" applyProtection="1">
      <alignment horizontal="left" vertical="top" wrapText="1"/>
      <protection/>
    </xf>
    <xf numFmtId="0" fontId="60" fillId="33" borderId="40" xfId="0" applyFont="1" applyFill="1" applyBorder="1" applyAlignment="1" applyProtection="1">
      <alignment horizontal="left" vertical="top" wrapText="1"/>
      <protection/>
    </xf>
    <xf numFmtId="0" fontId="60" fillId="33" borderId="41" xfId="0" applyFont="1" applyFill="1" applyBorder="1" applyAlignment="1" applyProtection="1">
      <alignment horizontal="left" vertical="top" wrapText="1"/>
      <protection/>
    </xf>
    <xf numFmtId="0" fontId="61" fillId="0" borderId="25" xfId="0" applyFont="1" applyBorder="1" applyAlignment="1" applyProtection="1">
      <alignment horizontal="left" vertical="center" wrapText="1"/>
      <protection/>
    </xf>
    <xf numFmtId="0" fontId="7" fillId="0" borderId="26" xfId="0" applyFont="1" applyBorder="1" applyAlignment="1" applyProtection="1">
      <alignment horizontal="left" vertical="center"/>
      <protection/>
    </xf>
    <xf numFmtId="0" fontId="7" fillId="0" borderId="27" xfId="0" applyFont="1" applyBorder="1" applyAlignment="1" applyProtection="1">
      <alignment horizontal="left" vertical="center"/>
      <protection/>
    </xf>
    <xf numFmtId="0" fontId="16" fillId="33" borderId="17" xfId="0" applyFont="1" applyFill="1" applyBorder="1" applyAlignment="1" applyProtection="1">
      <alignment horizontal="left" vertical="top" wrapText="1"/>
      <protection/>
    </xf>
    <xf numFmtId="0" fontId="16" fillId="33" borderId="30" xfId="0" applyFont="1" applyFill="1" applyBorder="1" applyAlignment="1" applyProtection="1">
      <alignment horizontal="left" vertical="top" wrapText="1"/>
      <protection/>
    </xf>
    <xf numFmtId="0" fontId="16" fillId="33" borderId="31" xfId="0" applyFont="1" applyFill="1" applyBorder="1" applyAlignment="1" applyProtection="1">
      <alignment horizontal="left" vertical="top" wrapText="1"/>
      <protection/>
    </xf>
    <xf numFmtId="0" fontId="18" fillId="33" borderId="22" xfId="0" applyFont="1" applyFill="1" applyBorder="1" applyAlignment="1" applyProtection="1">
      <alignment horizontal="left" vertical="top" wrapText="1"/>
      <protection/>
    </xf>
    <xf numFmtId="0" fontId="60" fillId="33" borderId="23" xfId="0" applyFont="1" applyFill="1" applyBorder="1" applyAlignment="1" applyProtection="1">
      <alignment horizontal="left" vertical="top" wrapText="1"/>
      <protection/>
    </xf>
    <xf numFmtId="0" fontId="60" fillId="33" borderId="24" xfId="0" applyFont="1" applyFill="1" applyBorder="1" applyAlignment="1" applyProtection="1">
      <alignment horizontal="left" vertical="top" wrapText="1"/>
      <protection/>
    </xf>
    <xf numFmtId="0" fontId="60" fillId="33" borderId="32" xfId="0" applyFont="1" applyFill="1" applyBorder="1" applyAlignment="1" applyProtection="1">
      <alignment horizontal="left" vertical="top" wrapText="1"/>
      <protection/>
    </xf>
    <xf numFmtId="0" fontId="60" fillId="33" borderId="33" xfId="0" applyFont="1" applyFill="1" applyBorder="1" applyAlignment="1" applyProtection="1">
      <alignment horizontal="left" vertical="top" wrapText="1"/>
      <protection/>
    </xf>
    <xf numFmtId="0" fontId="60" fillId="33" borderId="34" xfId="0" applyFont="1" applyFill="1" applyBorder="1" applyAlignment="1" applyProtection="1">
      <alignment horizontal="left" vertical="top" wrapText="1"/>
      <protection/>
    </xf>
    <xf numFmtId="0" fontId="10" fillId="0" borderId="0" xfId="0" applyFont="1" applyBorder="1" applyAlignment="1" applyProtection="1">
      <alignment horizontal="right" vertical="center"/>
      <protection/>
    </xf>
    <xf numFmtId="0" fontId="16" fillId="33" borderId="26" xfId="0" applyFont="1" applyFill="1" applyBorder="1" applyAlignment="1" applyProtection="1">
      <alignment vertical="top" wrapText="1"/>
      <protection/>
    </xf>
    <xf numFmtId="0" fontId="16" fillId="33" borderId="27" xfId="0" applyFont="1" applyFill="1" applyBorder="1" applyAlignment="1" applyProtection="1">
      <alignment vertical="top" wrapText="1"/>
      <protection/>
    </xf>
    <xf numFmtId="0" fontId="60" fillId="33" borderId="19" xfId="0" applyFont="1" applyFill="1" applyBorder="1" applyAlignment="1" applyProtection="1">
      <alignment horizontal="left" vertical="top" wrapText="1"/>
      <protection/>
    </xf>
    <xf numFmtId="0" fontId="16" fillId="33" borderId="20" xfId="0" applyFont="1" applyFill="1" applyBorder="1" applyAlignment="1" applyProtection="1">
      <alignment horizontal="left" vertical="top" wrapText="1"/>
      <protection/>
    </xf>
    <xf numFmtId="0" fontId="16" fillId="33" borderId="20" xfId="0" applyFont="1" applyFill="1" applyBorder="1" applyAlignment="1" applyProtection="1">
      <alignment vertical="top" wrapText="1"/>
      <protection/>
    </xf>
    <xf numFmtId="0" fontId="16" fillId="33" borderId="21" xfId="0" applyFont="1" applyFill="1" applyBorder="1" applyAlignment="1" applyProtection="1">
      <alignment vertical="top" wrapText="1"/>
      <protection/>
    </xf>
    <xf numFmtId="0" fontId="16" fillId="33" borderId="17" xfId="0" applyFont="1" applyFill="1" applyBorder="1" applyAlignment="1" applyProtection="1">
      <alignment horizontal="center" vertical="top" wrapText="1"/>
      <protection/>
    </xf>
    <xf numFmtId="0" fontId="16" fillId="33" borderId="30" xfId="0" applyFont="1" applyFill="1" applyBorder="1" applyAlignment="1" applyProtection="1">
      <alignment horizontal="center" vertical="top" wrapText="1"/>
      <protection/>
    </xf>
    <xf numFmtId="0" fontId="16" fillId="33" borderId="31" xfId="0" applyFont="1" applyFill="1" applyBorder="1" applyAlignment="1" applyProtection="1">
      <alignment horizontal="center" vertical="top" wrapText="1"/>
      <protection/>
    </xf>
    <xf numFmtId="0" fontId="16" fillId="33" borderId="19" xfId="0" applyFont="1" applyFill="1" applyBorder="1" applyAlignment="1" applyProtection="1">
      <alignment horizontal="center" vertical="top" wrapText="1"/>
      <protection/>
    </xf>
    <xf numFmtId="0" fontId="16" fillId="33" borderId="20" xfId="0" applyFont="1" applyFill="1" applyBorder="1" applyAlignment="1" applyProtection="1">
      <alignment horizontal="center" vertical="top" wrapText="1"/>
      <protection/>
    </xf>
    <xf numFmtId="0" fontId="16" fillId="33" borderId="21" xfId="0" applyFont="1" applyFill="1" applyBorder="1" applyAlignment="1" applyProtection="1">
      <alignment horizontal="center" vertical="top" wrapText="1"/>
      <protection/>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0" fontId="21" fillId="38" borderId="14" xfId="0" applyFont="1" applyFill="1" applyBorder="1" applyAlignment="1">
      <alignment horizontal="center" vertical="center" wrapText="1" shrinkToFit="1"/>
    </xf>
    <xf numFmtId="0" fontId="21" fillId="38" borderId="28" xfId="0" applyFont="1" applyFill="1" applyBorder="1" applyAlignment="1">
      <alignment horizontal="center" vertical="center" wrapText="1" shrinkToFit="1"/>
    </xf>
    <xf numFmtId="0" fontId="21" fillId="38" borderId="29" xfId="0" applyFont="1" applyFill="1" applyBorder="1" applyAlignment="1">
      <alignment horizontal="center" vertical="center" wrapText="1" shrinkToFit="1"/>
    </xf>
    <xf numFmtId="0" fontId="21" fillId="0" borderId="28" xfId="0" applyFont="1" applyFill="1" applyBorder="1" applyAlignment="1">
      <alignment horizontal="left" vertical="top" shrinkToFit="1"/>
    </xf>
    <xf numFmtId="0" fontId="21" fillId="0" borderId="29" xfId="0" applyFont="1" applyFill="1" applyBorder="1" applyAlignment="1">
      <alignment horizontal="left" vertical="top" shrinkToFit="1"/>
    </xf>
    <xf numFmtId="9" fontId="62" fillId="33" borderId="30" xfId="42" applyFont="1" applyFill="1" applyBorder="1" applyAlignment="1">
      <alignment horizontal="left" vertical="top" wrapText="1"/>
    </xf>
    <xf numFmtId="179" fontId="21" fillId="0" borderId="19" xfId="0" applyNumberFormat="1" applyFont="1" applyFill="1" applyBorder="1" applyAlignment="1" applyProtection="1">
      <alignment vertical="center" shrinkToFit="1"/>
      <protection locked="0"/>
    </xf>
    <xf numFmtId="179" fontId="21" fillId="0" borderId="20" xfId="0" applyNumberFormat="1" applyFont="1" applyFill="1" applyBorder="1" applyAlignment="1" applyProtection="1">
      <alignment vertical="center" shrinkToFit="1"/>
      <protection locked="0"/>
    </xf>
    <xf numFmtId="179" fontId="21" fillId="0" borderId="21" xfId="0" applyNumberFormat="1" applyFont="1" applyFill="1" applyBorder="1" applyAlignment="1" applyProtection="1">
      <alignment vertical="center" shrinkToFit="1"/>
      <protection locked="0"/>
    </xf>
    <xf numFmtId="179" fontId="21" fillId="38" borderId="19" xfId="0" applyNumberFormat="1" applyFont="1" applyFill="1" applyBorder="1" applyAlignment="1">
      <alignment vertical="center" shrinkToFit="1"/>
    </xf>
    <xf numFmtId="179" fontId="21" fillId="38" borderId="20" xfId="0" applyNumberFormat="1" applyFont="1" applyFill="1" applyBorder="1" applyAlignment="1">
      <alignment vertical="center" shrinkToFit="1"/>
    </xf>
    <xf numFmtId="179" fontId="21" fillId="38" borderId="21" xfId="0" applyNumberFormat="1" applyFont="1" applyFill="1" applyBorder="1" applyAlignment="1">
      <alignment vertical="center" shrinkToFit="1"/>
    </xf>
    <xf numFmtId="179" fontId="21" fillId="0" borderId="22" xfId="0" applyNumberFormat="1" applyFont="1" applyFill="1" applyBorder="1" applyAlignment="1" applyProtection="1">
      <alignment vertical="center" shrinkToFit="1"/>
      <protection locked="0"/>
    </xf>
    <xf numFmtId="179" fontId="21" fillId="0" borderId="23" xfId="0" applyNumberFormat="1" applyFont="1" applyFill="1" applyBorder="1" applyAlignment="1" applyProtection="1">
      <alignment vertical="center" shrinkToFit="1"/>
      <protection locked="0"/>
    </xf>
    <xf numFmtId="179" fontId="21" fillId="0" borderId="24" xfId="0" applyNumberFormat="1" applyFont="1" applyFill="1" applyBorder="1" applyAlignment="1" applyProtection="1">
      <alignment vertical="center" shrinkToFit="1"/>
      <protection locked="0"/>
    </xf>
    <xf numFmtId="179" fontId="21" fillId="38" borderId="22" xfId="0" applyNumberFormat="1" applyFont="1" applyFill="1" applyBorder="1" applyAlignment="1">
      <alignment vertical="center" shrinkToFit="1"/>
    </xf>
    <xf numFmtId="179" fontId="21" fillId="38" borderId="23" xfId="0" applyNumberFormat="1" applyFont="1" applyFill="1" applyBorder="1" applyAlignment="1">
      <alignment vertical="center" shrinkToFit="1"/>
    </xf>
    <xf numFmtId="179" fontId="21" fillId="38" borderId="24" xfId="0" applyNumberFormat="1" applyFont="1" applyFill="1" applyBorder="1" applyAlignment="1">
      <alignment vertical="center" shrinkToFit="1"/>
    </xf>
    <xf numFmtId="0" fontId="21" fillId="38" borderId="17" xfId="0" applyFont="1" applyFill="1" applyBorder="1" applyAlignment="1">
      <alignment horizontal="center" vertical="center"/>
    </xf>
    <xf numFmtId="0" fontId="21" fillId="38" borderId="30" xfId="0" applyFont="1" applyFill="1" applyBorder="1" applyAlignment="1">
      <alignment horizontal="center" vertical="center"/>
    </xf>
    <xf numFmtId="0" fontId="21" fillId="38" borderId="31" xfId="0" applyFont="1" applyFill="1" applyBorder="1" applyAlignment="1">
      <alignment horizontal="center" vertical="center"/>
    </xf>
    <xf numFmtId="0" fontId="21" fillId="38" borderId="32" xfId="0" applyFont="1" applyFill="1" applyBorder="1" applyAlignment="1">
      <alignment horizontal="center" vertical="center"/>
    </xf>
    <xf numFmtId="0" fontId="21" fillId="38" borderId="33" xfId="0" applyFont="1" applyFill="1" applyBorder="1" applyAlignment="1">
      <alignment horizontal="center" vertical="center"/>
    </xf>
    <xf numFmtId="0" fontId="21" fillId="38" borderId="34" xfId="0" applyFont="1" applyFill="1" applyBorder="1" applyAlignment="1">
      <alignment horizontal="center" vertical="center"/>
    </xf>
    <xf numFmtId="179" fontId="21" fillId="38" borderId="19" xfId="0" applyNumberFormat="1" applyFont="1" applyFill="1" applyBorder="1" applyAlignment="1" applyProtection="1">
      <alignment vertical="center" shrinkToFit="1"/>
      <protection locked="0"/>
    </xf>
    <xf numFmtId="179" fontId="21" fillId="38" borderId="20" xfId="0" applyNumberFormat="1" applyFont="1" applyFill="1" applyBorder="1" applyAlignment="1" applyProtection="1">
      <alignment vertical="center" shrinkToFit="1"/>
      <protection locked="0"/>
    </xf>
    <xf numFmtId="179" fontId="21" fillId="38" borderId="21" xfId="0" applyNumberFormat="1" applyFont="1" applyFill="1" applyBorder="1" applyAlignment="1" applyProtection="1">
      <alignment vertical="center" shrinkToFit="1"/>
      <protection locked="0"/>
    </xf>
    <xf numFmtId="0" fontId="15" fillId="38" borderId="14" xfId="0" applyFont="1" applyFill="1" applyBorder="1" applyAlignment="1" applyProtection="1">
      <alignment horizontal="left" vertical="center" wrapText="1"/>
      <protection/>
    </xf>
    <xf numFmtId="0" fontId="15" fillId="38" borderId="28" xfId="0" applyFont="1" applyFill="1" applyBorder="1" applyAlignment="1" applyProtection="1">
      <alignment horizontal="left" vertical="center" wrapText="1"/>
      <protection/>
    </xf>
    <xf numFmtId="0" fontId="15" fillId="38" borderId="29" xfId="0" applyFont="1" applyFill="1" applyBorder="1" applyAlignment="1" applyProtection="1">
      <alignment horizontal="left" vertical="center" wrapText="1"/>
      <protection/>
    </xf>
    <xf numFmtId="0" fontId="21" fillId="38" borderId="42" xfId="0" applyFont="1" applyFill="1" applyBorder="1" applyAlignment="1">
      <alignment horizontal="center" vertical="center" wrapText="1"/>
    </xf>
    <xf numFmtId="0" fontId="21" fillId="38" borderId="43" xfId="0" applyFont="1" applyFill="1" applyBorder="1" applyAlignment="1">
      <alignment horizontal="center" vertical="center" wrapText="1"/>
    </xf>
    <xf numFmtId="0" fontId="21" fillId="38" borderId="44" xfId="0" applyFont="1" applyFill="1" applyBorder="1" applyAlignment="1">
      <alignment horizontal="center" vertical="center" wrapText="1"/>
    </xf>
    <xf numFmtId="0" fontId="21" fillId="38" borderId="45" xfId="0" applyFont="1" applyFill="1" applyBorder="1" applyAlignment="1">
      <alignment horizontal="center" vertical="center" wrapText="1"/>
    </xf>
    <xf numFmtId="0" fontId="21" fillId="38" borderId="46" xfId="0" applyFont="1" applyFill="1" applyBorder="1" applyAlignment="1">
      <alignment horizontal="center" vertical="center" wrapText="1"/>
    </xf>
    <xf numFmtId="0" fontId="21" fillId="38" borderId="47" xfId="0" applyFont="1" applyFill="1" applyBorder="1" applyAlignment="1">
      <alignment horizontal="center" vertical="center" wrapText="1"/>
    </xf>
    <xf numFmtId="0" fontId="21" fillId="38" borderId="48" xfId="0" applyFont="1" applyFill="1" applyBorder="1" applyAlignment="1">
      <alignment horizontal="center" vertical="center" wrapText="1"/>
    </xf>
    <xf numFmtId="0" fontId="21" fillId="38" borderId="49" xfId="0" applyFont="1" applyFill="1" applyBorder="1" applyAlignment="1">
      <alignment horizontal="center" vertical="center" wrapText="1"/>
    </xf>
    <xf numFmtId="0" fontId="21" fillId="38" borderId="50" xfId="0" applyFont="1" applyFill="1" applyBorder="1" applyAlignment="1">
      <alignment horizontal="center" vertical="center" wrapText="1"/>
    </xf>
    <xf numFmtId="0" fontId="0" fillId="34" borderId="0" xfId="0" applyFill="1" applyAlignment="1">
      <alignment horizontal="center" vertical="center"/>
    </xf>
    <xf numFmtId="0" fontId="0" fillId="35" borderId="0" xfId="0" applyFill="1" applyAlignment="1">
      <alignment horizontal="center" vertical="center"/>
    </xf>
    <xf numFmtId="0" fontId="0" fillId="36" borderId="0" xfId="0" applyFill="1" applyAlignment="1">
      <alignment horizontal="center" vertical="center"/>
    </xf>
    <xf numFmtId="0" fontId="0" fillId="37" borderId="0" xfId="0" applyFill="1" applyAlignment="1">
      <alignment horizontal="center" vertical="center"/>
    </xf>
    <xf numFmtId="0" fontId="0" fillId="7" borderId="0" xfId="0" applyFill="1" applyAlignment="1">
      <alignment horizontal="center" vertical="center"/>
    </xf>
    <xf numFmtId="0" fontId="0" fillId="13" borderId="0" xfId="0" applyFill="1" applyAlignment="1">
      <alignment horizontal="center" vertical="center"/>
    </xf>
    <xf numFmtId="0" fontId="0" fillId="19" borderId="0" xfId="0"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CB83"/>
  <sheetViews>
    <sheetView showGridLines="0" tabSelected="1" view="pageBreakPreview" zoomScale="130" zoomScaleSheetLayoutView="130" workbookViewId="0" topLeftCell="A1">
      <selection activeCell="A2" sqref="A2:AN2"/>
    </sheetView>
  </sheetViews>
  <sheetFormatPr defaultColWidth="2.25390625" defaultRowHeight="13.5" customHeight="1"/>
  <cols>
    <col min="1" max="1" width="2.25390625" style="1" customWidth="1"/>
    <col min="2" max="2" width="13.875" style="1" customWidth="1"/>
    <col min="3" max="29" width="2.25390625" style="1" customWidth="1"/>
    <col min="30" max="30" width="3.50390625" style="1" bestFit="1" customWidth="1"/>
    <col min="31" max="37" width="2.25390625" style="1" customWidth="1"/>
    <col min="38" max="38" width="1.12109375" style="1" customWidth="1"/>
    <col min="39" max="16384" width="2.25390625" style="1" customWidth="1"/>
  </cols>
  <sheetData>
    <row r="1" spans="1:40" s="2" customFormat="1" ht="26.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16"/>
      <c r="AE1" s="9"/>
      <c r="AF1" s="83">
        <f>IF($G$5="","",G5)</f>
      </c>
      <c r="AG1" s="83"/>
      <c r="AH1" s="83"/>
      <c r="AI1" s="83"/>
      <c r="AJ1" s="83"/>
      <c r="AK1" s="83"/>
      <c r="AL1" s="83"/>
      <c r="AM1" s="83"/>
      <c r="AN1" s="83"/>
    </row>
    <row r="2" spans="1:40" s="2" customFormat="1" ht="23.25" customHeight="1">
      <c r="A2" s="69" t="s">
        <v>1349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row>
    <row r="3" spans="1:41" ht="22.5" customHeight="1">
      <c r="A3" s="6" t="s">
        <v>9</v>
      </c>
      <c r="B3" s="6"/>
      <c r="C3" s="6"/>
      <c r="D3" s="6"/>
      <c r="E3" s="4"/>
      <c r="F3" s="4"/>
      <c r="G3" s="4"/>
      <c r="H3" s="4"/>
      <c r="I3" s="4"/>
      <c r="J3" s="4"/>
      <c r="K3" s="4"/>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
    </row>
    <row r="4" spans="1:41" ht="22.5" customHeight="1">
      <c r="A4" s="6"/>
      <c r="B4" s="58" t="s">
        <v>0</v>
      </c>
      <c r="C4" s="59"/>
      <c r="D4" s="59"/>
      <c r="E4" s="59"/>
      <c r="F4" s="65"/>
      <c r="G4" s="86"/>
      <c r="H4" s="87"/>
      <c r="I4" s="87"/>
      <c r="J4" s="87"/>
      <c r="K4" s="87"/>
      <c r="L4" s="87"/>
      <c r="M4" s="87"/>
      <c r="N4" s="88"/>
      <c r="O4" s="58" t="s">
        <v>1</v>
      </c>
      <c r="P4" s="59"/>
      <c r="Q4" s="59"/>
      <c r="R4" s="59"/>
      <c r="S4" s="65"/>
      <c r="T4" s="74">
        <f>IF(ISERROR(VLOOKUP(G4,リスト!A:B,2,0)),"",VLOOKUP(G4,リスト!A:B,2,0))</f>
      </c>
      <c r="U4" s="75"/>
      <c r="V4" s="75"/>
      <c r="W4" s="75"/>
      <c r="X4" s="75"/>
      <c r="Y4" s="75"/>
      <c r="Z4" s="75"/>
      <c r="AA4" s="75"/>
      <c r="AB4" s="75"/>
      <c r="AC4" s="75"/>
      <c r="AD4" s="75"/>
      <c r="AE4" s="75"/>
      <c r="AF4" s="75"/>
      <c r="AG4" s="75"/>
      <c r="AH4" s="75"/>
      <c r="AI4" s="75"/>
      <c r="AJ4" s="75"/>
      <c r="AK4" s="75"/>
      <c r="AL4" s="75"/>
      <c r="AM4" s="75"/>
      <c r="AN4" s="76"/>
      <c r="AO4" s="3"/>
    </row>
    <row r="5" spans="1:40" ht="19.5" customHeight="1">
      <c r="A5" s="4"/>
      <c r="B5" s="58" t="s">
        <v>2</v>
      </c>
      <c r="C5" s="70"/>
      <c r="D5" s="59"/>
      <c r="E5" s="60"/>
      <c r="F5" s="61"/>
      <c r="G5" s="66"/>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8"/>
    </row>
    <row r="6" spans="1:40" ht="19.5" customHeight="1">
      <c r="A6" s="4"/>
      <c r="B6" s="58" t="s">
        <v>1315</v>
      </c>
      <c r="C6" s="59"/>
      <c r="D6" s="59"/>
      <c r="E6" s="60"/>
      <c r="F6" s="61"/>
      <c r="G6" s="77" t="s">
        <v>1324</v>
      </c>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9"/>
    </row>
    <row r="7" spans="1:80" ht="19.5" customHeight="1">
      <c r="A7" s="4"/>
      <c r="B7" s="58" t="s">
        <v>7</v>
      </c>
      <c r="C7" s="59"/>
      <c r="D7" s="59"/>
      <c r="E7" s="59"/>
      <c r="F7" s="65"/>
      <c r="G7" s="55" t="s">
        <v>1331</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7"/>
      <c r="AR7" s="7"/>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row>
    <row r="8" spans="1:80" ht="19.5" customHeight="1">
      <c r="A8" s="4"/>
      <c r="B8" s="58" t="s">
        <v>4</v>
      </c>
      <c r="C8" s="59"/>
      <c r="D8" s="59"/>
      <c r="E8" s="59"/>
      <c r="F8" s="65"/>
      <c r="G8" s="80"/>
      <c r="H8" s="81"/>
      <c r="I8" s="81"/>
      <c r="J8" s="81"/>
      <c r="K8" s="81"/>
      <c r="L8" s="81"/>
      <c r="M8" s="81"/>
      <c r="N8" s="82"/>
      <c r="O8" s="58" t="s">
        <v>24</v>
      </c>
      <c r="P8" s="59"/>
      <c r="Q8" s="59"/>
      <c r="R8" s="59"/>
      <c r="S8" s="65"/>
      <c r="T8" s="80"/>
      <c r="U8" s="81"/>
      <c r="V8" s="81"/>
      <c r="W8" s="81"/>
      <c r="X8" s="81"/>
      <c r="Y8" s="82"/>
      <c r="Z8" s="58" t="s">
        <v>3</v>
      </c>
      <c r="AA8" s="59"/>
      <c r="AB8" s="59"/>
      <c r="AC8" s="59"/>
      <c r="AD8" s="65"/>
      <c r="AE8" s="95"/>
      <c r="AF8" s="96"/>
      <c r="AG8" s="96"/>
      <c r="AH8" s="96"/>
      <c r="AI8" s="96"/>
      <c r="AJ8" s="96"/>
      <c r="AK8" s="96"/>
      <c r="AL8" s="96"/>
      <c r="AM8" s="96"/>
      <c r="AN8" s="9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3"/>
      <c r="CA8" s="3"/>
      <c r="CB8" s="3"/>
    </row>
    <row r="9" spans="1:80" ht="19.5" customHeight="1">
      <c r="A9" s="4"/>
      <c r="B9" s="58" t="s">
        <v>5</v>
      </c>
      <c r="C9" s="59"/>
      <c r="D9" s="59"/>
      <c r="E9" s="59"/>
      <c r="F9" s="65"/>
      <c r="G9" s="77" t="s">
        <v>1330</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5"/>
      <c r="AR9" s="7"/>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row>
    <row r="10" spans="1:80" ht="24" customHeight="1">
      <c r="A10" s="4"/>
      <c r="B10" s="58" t="s">
        <v>19</v>
      </c>
      <c r="C10" s="59"/>
      <c r="D10" s="59"/>
      <c r="E10" s="59"/>
      <c r="F10" s="65"/>
      <c r="G10" s="71" t="s">
        <v>20</v>
      </c>
      <c r="H10" s="72"/>
      <c r="I10" s="72"/>
      <c r="J10" s="72"/>
      <c r="K10" s="72"/>
      <c r="L10" s="72"/>
      <c r="M10" s="73"/>
      <c r="N10" s="62" t="s">
        <v>25</v>
      </c>
      <c r="O10" s="63"/>
      <c r="P10" s="63"/>
      <c r="Q10" s="63"/>
      <c r="R10" s="71" t="s">
        <v>21</v>
      </c>
      <c r="S10" s="72"/>
      <c r="T10" s="72"/>
      <c r="U10" s="72"/>
      <c r="V10" s="72"/>
      <c r="W10" s="72"/>
      <c r="X10" s="73"/>
      <c r="Y10" s="62" t="s">
        <v>25</v>
      </c>
      <c r="Z10" s="63"/>
      <c r="AA10" s="63"/>
      <c r="AB10" s="63"/>
      <c r="AC10" s="71" t="s">
        <v>22</v>
      </c>
      <c r="AD10" s="72"/>
      <c r="AE10" s="72"/>
      <c r="AF10" s="72"/>
      <c r="AG10" s="72"/>
      <c r="AH10" s="72"/>
      <c r="AI10" s="73"/>
      <c r="AJ10" s="62" t="s">
        <v>25</v>
      </c>
      <c r="AK10" s="63"/>
      <c r="AL10" s="63"/>
      <c r="AM10" s="63"/>
      <c r="AN10" s="64"/>
      <c r="AR10" s="7"/>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row>
    <row r="11" spans="1:80" ht="91.5" customHeight="1">
      <c r="A11" s="4"/>
      <c r="B11" s="58" t="s">
        <v>6</v>
      </c>
      <c r="C11" s="59"/>
      <c r="D11" s="59"/>
      <c r="E11" s="59"/>
      <c r="F11" s="65"/>
      <c r="G11" s="77" t="s">
        <v>1322</v>
      </c>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5"/>
      <c r="AR11" s="7"/>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row>
    <row r="12" spans="1:80" ht="18.75" customHeight="1">
      <c r="A12" s="4"/>
      <c r="B12" s="58" t="s">
        <v>8</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65"/>
      <c r="AR12" s="7"/>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row>
    <row r="13" spans="2:40" ht="296.25" customHeight="1">
      <c r="B13" s="89" t="s">
        <v>1343</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1"/>
    </row>
    <row r="14" spans="2:40" ht="219" customHeight="1">
      <c r="B14" s="92"/>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4"/>
    </row>
    <row r="15" ht="32.25" customHeight="1"/>
    <row r="46" ht="13.5" customHeight="1">
      <c r="C46" s="33"/>
    </row>
    <row r="83" ht="13.5" customHeight="1">
      <c r="C83" s="33" t="s">
        <v>1321</v>
      </c>
    </row>
  </sheetData>
  <sheetProtection/>
  <mergeCells count="31">
    <mergeCell ref="B12:AN12"/>
    <mergeCell ref="B11:F11"/>
    <mergeCell ref="T8:Y8"/>
    <mergeCell ref="Z8:AD8"/>
    <mergeCell ref="AF1:AN1"/>
    <mergeCell ref="G9:AN9"/>
    <mergeCell ref="B8:F8"/>
    <mergeCell ref="O4:S4"/>
    <mergeCell ref="G4:N4"/>
    <mergeCell ref="B13:AN14"/>
    <mergeCell ref="AE8:AN8"/>
    <mergeCell ref="R10:X10"/>
    <mergeCell ref="G11:AN11"/>
    <mergeCell ref="B10:F10"/>
    <mergeCell ref="A2:AN2"/>
    <mergeCell ref="O8:S8"/>
    <mergeCell ref="B5:F5"/>
    <mergeCell ref="G10:M10"/>
    <mergeCell ref="Y10:AB10"/>
    <mergeCell ref="T4:AN4"/>
    <mergeCell ref="G6:AN6"/>
    <mergeCell ref="AC10:AI10"/>
    <mergeCell ref="G8:N8"/>
    <mergeCell ref="B7:F7"/>
    <mergeCell ref="G7:AN7"/>
    <mergeCell ref="B6:F6"/>
    <mergeCell ref="AJ10:AN10"/>
    <mergeCell ref="B4:F4"/>
    <mergeCell ref="G5:AN5"/>
    <mergeCell ref="N10:Q10"/>
    <mergeCell ref="B9:F9"/>
  </mergeCells>
  <dataValidations count="4">
    <dataValidation type="list" allowBlank="1" showInputMessage="1" showErrorMessage="1" sqref="AR10:AR11">
      <formula1>$AR$10:$AR$11</formula1>
    </dataValidation>
    <dataValidation type="list" allowBlank="1" showInputMessage="1" showErrorMessage="1" sqref="T8:Y8">
      <formula1>"3年,5年,　"</formula1>
    </dataValidation>
    <dataValidation type="list" allowBlank="1" showInputMessage="1" showErrorMessage="1" sqref="G8:N8">
      <formula1>"タイプA,タイプB,　"</formula1>
    </dataValidation>
    <dataValidation type="list" allowBlank="1" showInputMessage="1" showErrorMessage="1" sqref="N10:Q10 Y10:AB10 AJ10">
      <formula1>"○,　"</formula1>
    </dataValidation>
  </dataValidations>
  <printOptions/>
  <pageMargins left="0.3937007874015748" right="0.3937007874015748" top="0.3937007874015748" bottom="0.3937007874015748" header="0.1968503937007874" footer="0.196850393700787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AR100"/>
  <sheetViews>
    <sheetView showGridLines="0" view="pageBreakPreview" zoomScaleSheetLayoutView="100" workbookViewId="0" topLeftCell="A1">
      <selection activeCell="B1" sqref="B1"/>
    </sheetView>
  </sheetViews>
  <sheetFormatPr defaultColWidth="2.25390625" defaultRowHeight="13.5" customHeight="1"/>
  <cols>
    <col min="1" max="1" width="2.25390625" style="1" customWidth="1"/>
    <col min="2" max="2" width="13.875" style="1" customWidth="1"/>
    <col min="3" max="34" width="2.25390625" style="1" customWidth="1"/>
    <col min="35" max="35" width="3.00390625" style="1" bestFit="1" customWidth="1"/>
    <col min="36" max="37" width="2.25390625" style="1" customWidth="1"/>
    <col min="38" max="38" width="1.12109375" style="1" customWidth="1"/>
    <col min="39" max="16384" width="2.25390625" style="1" customWidth="1"/>
  </cols>
  <sheetData>
    <row r="1" spans="1:40" s="2" customFormat="1" ht="26.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107">
        <f>'1.概要'!$AF$1</f>
      </c>
      <c r="AG1" s="107"/>
      <c r="AH1" s="107"/>
      <c r="AI1" s="107"/>
      <c r="AJ1" s="107"/>
      <c r="AK1" s="107"/>
      <c r="AL1" s="107"/>
      <c r="AM1" s="107"/>
      <c r="AN1" s="107"/>
    </row>
    <row r="2" ht="8.25" customHeight="1"/>
    <row r="3" spans="1:41" ht="21.75" customHeight="1">
      <c r="A3" s="6" t="s">
        <v>11</v>
      </c>
      <c r="B3" s="6"/>
      <c r="C3" s="6"/>
      <c r="D3" s="6"/>
      <c r="E3" s="4"/>
      <c r="F3" s="4"/>
      <c r="G3" s="4"/>
      <c r="H3" s="4"/>
      <c r="I3" s="4"/>
      <c r="J3" s="4"/>
      <c r="K3" s="4"/>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
    </row>
    <row r="4" spans="1:44" ht="18.75" customHeight="1">
      <c r="A4" s="4"/>
      <c r="B4" s="108" t="s">
        <v>10</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10"/>
      <c r="AR4" s="7"/>
    </row>
    <row r="5" spans="2:40" ht="51.75" customHeight="1">
      <c r="B5" s="120" t="s">
        <v>1319</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2"/>
    </row>
    <row r="6" spans="2:40" ht="36.75" customHeight="1">
      <c r="B6" s="123"/>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5"/>
    </row>
    <row r="7" spans="2:40" ht="36.75" customHeight="1">
      <c r="B7" s="123"/>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5"/>
    </row>
    <row r="8" spans="2:40" ht="36.75" customHeight="1">
      <c r="B8" s="123"/>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5"/>
    </row>
    <row r="9" spans="2:40" ht="36.75" customHeight="1">
      <c r="B9" s="123"/>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5"/>
    </row>
    <row r="10" spans="2:40" ht="36.75" customHeight="1">
      <c r="B10" s="126"/>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8"/>
    </row>
    <row r="11" spans="2:40" ht="27" customHeight="1">
      <c r="B11" s="111" t="s">
        <v>1332</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3"/>
    </row>
    <row r="12" spans="2:40" ht="27" customHeight="1">
      <c r="B12" s="114"/>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6"/>
    </row>
    <row r="13" spans="2:40" ht="27" customHeight="1">
      <c r="B13" s="114"/>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6"/>
    </row>
    <row r="14" spans="2:40" ht="27" customHeight="1">
      <c r="B14" s="114"/>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6"/>
    </row>
    <row r="15" spans="2:40" ht="27" customHeight="1">
      <c r="B15" s="117"/>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4" ht="18.75" customHeight="1">
      <c r="A16" s="4"/>
      <c r="B16" s="108" t="s">
        <v>23</v>
      </c>
      <c r="C16" s="109"/>
      <c r="D16" s="109"/>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c r="AR16" s="7"/>
    </row>
    <row r="17" spans="2:40" ht="59.25" customHeight="1">
      <c r="B17" s="98" t="s">
        <v>1346</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100"/>
    </row>
    <row r="18" spans="2:40" ht="59.25" customHeight="1">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3"/>
    </row>
    <row r="19" spans="2:40" ht="59.25" customHeight="1">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3"/>
    </row>
    <row r="20" spans="2:40" ht="59.25" customHeight="1">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3"/>
    </row>
    <row r="21" spans="2:40" ht="59.25" customHeight="1">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3"/>
    </row>
    <row r="22" spans="2:40" ht="59.25" customHeight="1">
      <c r="B22" s="104"/>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6"/>
    </row>
    <row r="23" spans="2:40" ht="353.25" customHeight="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row>
    <row r="24" spans="2:40" ht="353.25" customHeight="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row>
    <row r="25" spans="2:40" ht="285" customHeight="1">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row>
    <row r="26" spans="1:40" ht="21"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row>
    <row r="63" ht="13.5" customHeight="1">
      <c r="C63" s="33" t="s">
        <v>1320</v>
      </c>
    </row>
    <row r="100" ht="13.5" customHeight="1">
      <c r="C100" s="33" t="s">
        <v>1321</v>
      </c>
    </row>
  </sheetData>
  <sheetProtection/>
  <mergeCells count="6">
    <mergeCell ref="B17:AN22"/>
    <mergeCell ref="AF1:AN1"/>
    <mergeCell ref="B4:AN4"/>
    <mergeCell ref="B16:AN16"/>
    <mergeCell ref="B11:AN15"/>
    <mergeCell ref="B5:AN10"/>
  </mergeCells>
  <printOptions/>
  <pageMargins left="0.3937007874015748" right="0.3937007874015748" top="0.3937007874015748" bottom="0.3937007874015748" header="0.1968503937007874" footer="0.1968503937007874"/>
  <pageSetup fitToHeight="0"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AO81"/>
  <sheetViews>
    <sheetView showGridLines="0" view="pageBreakPreview" zoomScaleSheetLayoutView="100" workbookViewId="0" topLeftCell="A1">
      <selection activeCell="B1" sqref="B1"/>
    </sheetView>
  </sheetViews>
  <sheetFormatPr defaultColWidth="2.25390625" defaultRowHeight="13.5" customHeight="1"/>
  <cols>
    <col min="1" max="1" width="1.37890625" style="1" customWidth="1"/>
    <col min="2" max="2" width="13.875" style="1" customWidth="1"/>
    <col min="3" max="34" width="2.25390625" style="1" customWidth="1"/>
    <col min="35" max="35" width="3.00390625" style="1" bestFit="1" customWidth="1"/>
    <col min="36" max="37" width="2.25390625" style="1" customWidth="1"/>
    <col min="38" max="38" width="1.12109375" style="1" customWidth="1"/>
    <col min="39" max="40" width="2.25390625" style="1" customWidth="1"/>
    <col min="41" max="41" width="101.625" style="1" customWidth="1"/>
    <col min="42" max="16384" width="2.25390625" style="1" customWidth="1"/>
  </cols>
  <sheetData>
    <row r="1" spans="1:40" s="2" customFormat="1" ht="26.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107">
        <f>'1.概要'!$AF$1</f>
      </c>
      <c r="AG1" s="107"/>
      <c r="AH1" s="107"/>
      <c r="AI1" s="107"/>
      <c r="AJ1" s="107"/>
      <c r="AK1" s="107"/>
      <c r="AL1" s="107"/>
      <c r="AM1" s="107"/>
      <c r="AN1" s="107"/>
    </row>
    <row r="2" ht="8.25" customHeight="1"/>
    <row r="3" spans="1:41" ht="21.75" customHeight="1">
      <c r="A3" s="6" t="s">
        <v>1317</v>
      </c>
      <c r="B3" s="6"/>
      <c r="C3" s="6"/>
      <c r="D3" s="6"/>
      <c r="E3" s="4"/>
      <c r="F3" s="4"/>
      <c r="G3" s="4"/>
      <c r="H3" s="4"/>
      <c r="I3" s="4"/>
      <c r="J3" s="4"/>
      <c r="K3" s="4"/>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
    </row>
    <row r="4" spans="1:41" ht="72" customHeight="1">
      <c r="A4" s="6"/>
      <c r="B4" s="129" t="s">
        <v>1318</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1"/>
      <c r="AO4" s="3"/>
    </row>
    <row r="5" spans="1:41" ht="38.25" customHeight="1">
      <c r="A5" s="6"/>
      <c r="B5" s="135" t="s">
        <v>1344</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7"/>
      <c r="AO5" s="3"/>
    </row>
    <row r="6" spans="1:41" ht="38.25" customHeight="1">
      <c r="A6" s="6"/>
      <c r="B6" s="123"/>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5"/>
      <c r="AO6" s="3"/>
    </row>
    <row r="7" spans="1:41" ht="38.25" customHeight="1">
      <c r="A7" s="6"/>
      <c r="B7" s="123"/>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5"/>
      <c r="AO7" s="3"/>
    </row>
    <row r="8" spans="1:41" ht="38.25" customHeight="1">
      <c r="A8" s="6"/>
      <c r="B8" s="123"/>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5"/>
      <c r="AO8" s="3"/>
    </row>
    <row r="9" spans="1:41" ht="38.25" customHeight="1">
      <c r="A9" s="6"/>
      <c r="B9" s="123"/>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5"/>
      <c r="AO9" s="3"/>
    </row>
    <row r="10" spans="1:41" ht="38.25" customHeight="1">
      <c r="A10" s="6"/>
      <c r="B10" s="123"/>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5"/>
      <c r="AO10" s="3"/>
    </row>
    <row r="11" spans="1:41" ht="38.25" customHeight="1">
      <c r="A11" s="6"/>
      <c r="B11" s="123"/>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5"/>
      <c r="AO11" s="3"/>
    </row>
    <row r="12" spans="1:41" ht="38.25" customHeight="1">
      <c r="A12" s="6"/>
      <c r="B12" s="123"/>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5"/>
      <c r="AO12" s="3"/>
    </row>
    <row r="13" spans="1:41" ht="38.25" customHeight="1">
      <c r="A13" s="6"/>
      <c r="B13" s="123"/>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5"/>
      <c r="AO13" s="3"/>
    </row>
    <row r="14" spans="1:41" ht="38.25" customHeight="1">
      <c r="A14" s="6"/>
      <c r="B14" s="123"/>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5"/>
      <c r="AO14" s="3"/>
    </row>
    <row r="15" spans="1:41" ht="38.25" customHeight="1">
      <c r="A15" s="6"/>
      <c r="B15" s="123"/>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5"/>
      <c r="AO15" s="3"/>
    </row>
    <row r="16" spans="1:41" ht="38.25" customHeight="1">
      <c r="A16" s="6"/>
      <c r="B16" s="123"/>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5"/>
      <c r="AO16" s="3"/>
    </row>
    <row r="17" spans="2:41" ht="38.25" customHeight="1">
      <c r="B17" s="123"/>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5"/>
      <c r="AO17" s="31"/>
    </row>
    <row r="18" spans="2:41" ht="38.25" customHeight="1">
      <c r="B18" s="123"/>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5"/>
      <c r="AO18" s="31"/>
    </row>
    <row r="19" spans="2:40" ht="17.25" customHeight="1">
      <c r="B19" s="138"/>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40"/>
    </row>
    <row r="20" spans="2:40" ht="172.5" customHeight="1">
      <c r="B20" s="132" t="s">
        <v>1333</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4"/>
    </row>
    <row r="21" spans="2:40" ht="18.75" customHeight="1">
      <c r="B21" s="117"/>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2:40" ht="285" customHeight="1">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40" ht="21"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row>
    <row r="44" ht="13.5" customHeight="1">
      <c r="C44" s="33" t="s">
        <v>1320</v>
      </c>
    </row>
    <row r="81" ht="13.5" customHeight="1">
      <c r="C81" s="33" t="s">
        <v>1321</v>
      </c>
    </row>
  </sheetData>
  <sheetProtection/>
  <mergeCells count="5">
    <mergeCell ref="AF1:AN1"/>
    <mergeCell ref="B4:AN4"/>
    <mergeCell ref="B21:AN21"/>
    <mergeCell ref="B20:AN20"/>
    <mergeCell ref="B5:AN19"/>
  </mergeCells>
  <printOptions/>
  <pageMargins left="0.3937007874015748" right="0.3937007874015748" top="0.3937007874015748" bottom="0.3937007874015748" header="0.1968503937007874" footer="0.1968503937007874"/>
  <pageSetup fitToHeight="0"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AO87"/>
  <sheetViews>
    <sheetView showGridLines="0" view="pageBreakPreview" zoomScale="85" zoomScaleSheetLayoutView="85" workbookViewId="0" topLeftCell="A1">
      <selection activeCell="B1" sqref="B1"/>
    </sheetView>
  </sheetViews>
  <sheetFormatPr defaultColWidth="2.25390625" defaultRowHeight="13.5" customHeight="1"/>
  <cols>
    <col min="1" max="1" width="2.25390625" style="1" customWidth="1"/>
    <col min="2" max="2" width="13.875" style="1" customWidth="1"/>
    <col min="3" max="34" width="2.25390625" style="1" customWidth="1"/>
    <col min="35" max="35" width="3.00390625" style="1" bestFit="1" customWidth="1"/>
    <col min="36" max="37" width="2.25390625" style="1" customWidth="1"/>
    <col min="38" max="38" width="1.12109375" style="1" customWidth="1"/>
    <col min="39" max="16384" width="2.25390625" style="1" customWidth="1"/>
  </cols>
  <sheetData>
    <row r="1" spans="1:40" s="2" customFormat="1" ht="26.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107">
        <f>'1.概要'!$AF$1</f>
      </c>
      <c r="AG1" s="107"/>
      <c r="AH1" s="107"/>
      <c r="AI1" s="107"/>
      <c r="AJ1" s="107"/>
      <c r="AK1" s="107"/>
      <c r="AL1" s="107"/>
      <c r="AM1" s="107"/>
      <c r="AN1" s="107"/>
    </row>
    <row r="2" ht="8.25" customHeight="1"/>
    <row r="3" spans="1:41" ht="21.75" customHeight="1">
      <c r="A3" s="6" t="s">
        <v>1325</v>
      </c>
      <c r="B3" s="6"/>
      <c r="C3" s="6"/>
      <c r="D3" s="6"/>
      <c r="E3" s="4"/>
      <c r="F3" s="4"/>
      <c r="G3" s="4"/>
      <c r="H3" s="4"/>
      <c r="I3" s="4"/>
      <c r="J3" s="4"/>
      <c r="K3" s="4"/>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
    </row>
    <row r="4" spans="2:40" ht="88.5" customHeight="1">
      <c r="B4" s="120" t="s">
        <v>1345</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4"/>
    </row>
    <row r="5" spans="2:40" ht="88.5" customHeight="1">
      <c r="B5" s="123"/>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6"/>
    </row>
    <row r="6" spans="2:40" ht="88.5" customHeight="1">
      <c r="B6" s="123"/>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6"/>
    </row>
    <row r="7" spans="2:40" ht="88.5" customHeight="1">
      <c r="B7" s="123"/>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6"/>
    </row>
    <row r="8" spans="2:40" ht="88.5" customHeight="1">
      <c r="B8" s="123"/>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6"/>
    </row>
    <row r="9" spans="2:40" ht="88.5" customHeight="1">
      <c r="B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6"/>
    </row>
    <row r="10" spans="2:40" ht="88.5" customHeight="1">
      <c r="B10" s="117"/>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9"/>
    </row>
    <row r="11" spans="2:40" ht="285" customHeight="1">
      <c r="B11" s="35"/>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0" ht="2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row>
    <row r="50" ht="13.5" customHeight="1">
      <c r="C50" s="33" t="s">
        <v>1320</v>
      </c>
    </row>
    <row r="87" ht="13.5" customHeight="1">
      <c r="C87" s="33" t="s">
        <v>1321</v>
      </c>
    </row>
  </sheetData>
  <sheetProtection/>
  <mergeCells count="2">
    <mergeCell ref="B4:AN10"/>
    <mergeCell ref="AF1:AN1"/>
  </mergeCells>
  <printOptions/>
  <pageMargins left="0.3937007874015748" right="0.3937007874015748" top="0.3937007874015748" bottom="0.3937007874015748" header="0.1968503937007874" footer="0.1968503937007874"/>
  <pageSetup fitToHeight="0"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AR83"/>
  <sheetViews>
    <sheetView showGridLines="0" view="pageBreakPreview" zoomScale="85" zoomScaleSheetLayoutView="85" workbookViewId="0" topLeftCell="A1">
      <selection activeCell="B1" sqref="B1"/>
    </sheetView>
  </sheetViews>
  <sheetFormatPr defaultColWidth="2.25390625" defaultRowHeight="13.5" customHeight="1"/>
  <cols>
    <col min="1" max="1" width="2.25390625" style="1" customWidth="1"/>
    <col min="2" max="2" width="13.875" style="1" customWidth="1"/>
    <col min="3" max="34" width="2.25390625" style="1" customWidth="1"/>
    <col min="35" max="35" width="3.00390625" style="1" bestFit="1" customWidth="1"/>
    <col min="36" max="37" width="2.25390625" style="1" customWidth="1"/>
    <col min="38" max="38" width="1.12109375" style="1" customWidth="1"/>
    <col min="39" max="16384" width="2.25390625" style="1" customWidth="1"/>
  </cols>
  <sheetData>
    <row r="1" spans="1:40" s="2" customFormat="1" ht="26.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141">
        <f>'1.概要'!$AF$1</f>
      </c>
      <c r="AG1" s="141"/>
      <c r="AH1" s="141"/>
      <c r="AI1" s="141"/>
      <c r="AJ1" s="141"/>
      <c r="AK1" s="141"/>
      <c r="AL1" s="141"/>
      <c r="AM1" s="141"/>
      <c r="AN1" s="141"/>
    </row>
    <row r="2" ht="8.25" customHeight="1"/>
    <row r="3" spans="1:41" ht="21.75" customHeight="1">
      <c r="A3" s="6" t="s">
        <v>1316</v>
      </c>
      <c r="B3" s="6"/>
      <c r="C3" s="6"/>
      <c r="D3" s="6"/>
      <c r="E3" s="4"/>
      <c r="F3" s="4"/>
      <c r="G3" s="4"/>
      <c r="H3" s="4"/>
      <c r="I3" s="4"/>
      <c r="J3" s="4"/>
      <c r="K3" s="4"/>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
    </row>
    <row r="4" spans="1:44" ht="25.5" customHeight="1">
      <c r="A4" s="4"/>
      <c r="B4" s="58" t="s">
        <v>1390</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65"/>
      <c r="AR4" s="7"/>
    </row>
    <row r="5" spans="2:40" ht="90.75" customHeight="1">
      <c r="B5" s="27" t="s">
        <v>12</v>
      </c>
      <c r="C5" s="120" t="s">
        <v>1326</v>
      </c>
      <c r="D5" s="133"/>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3"/>
    </row>
    <row r="6" spans="2:40" ht="117.75" customHeight="1">
      <c r="B6" s="28" t="s">
        <v>13</v>
      </c>
      <c r="C6" s="144" t="s">
        <v>1350</v>
      </c>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7"/>
    </row>
    <row r="7" spans="1:44" ht="25.5" customHeight="1">
      <c r="A7" s="4"/>
      <c r="B7" s="58" t="s">
        <v>1391</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65"/>
      <c r="AR7" s="7"/>
    </row>
    <row r="8" spans="2:40" ht="39.75" customHeight="1">
      <c r="B8" s="29" t="s">
        <v>12</v>
      </c>
      <c r="C8" s="148"/>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50"/>
    </row>
    <row r="9" spans="2:40" ht="81.75" customHeight="1">
      <c r="B9" s="30" t="s">
        <v>13</v>
      </c>
      <c r="C9" s="151"/>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3"/>
    </row>
    <row r="10" spans="1:44" ht="25.5" customHeight="1">
      <c r="A10" s="4"/>
      <c r="B10" s="58" t="s">
        <v>1392</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65"/>
      <c r="AR10" s="7"/>
    </row>
    <row r="11" spans="2:40" ht="39.75" customHeight="1">
      <c r="B11" s="29" t="s">
        <v>12</v>
      </c>
      <c r="C11" s="148"/>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50"/>
    </row>
    <row r="12" spans="2:40" ht="68.25" customHeight="1">
      <c r="B12" s="30" t="s">
        <v>13</v>
      </c>
      <c r="C12" s="151"/>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3"/>
    </row>
    <row r="13" spans="1:44" ht="25.5" customHeight="1">
      <c r="A13" s="4"/>
      <c r="B13" s="58" t="s">
        <v>1393</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65"/>
      <c r="AR13" s="7"/>
    </row>
    <row r="14" spans="2:40" ht="39.75" customHeight="1">
      <c r="B14" s="29" t="s">
        <v>12</v>
      </c>
      <c r="C14" s="148"/>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50"/>
    </row>
    <row r="15" spans="2:40" ht="69.75" customHeight="1">
      <c r="B15" s="30" t="s">
        <v>13</v>
      </c>
      <c r="C15" s="151"/>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3"/>
    </row>
    <row r="16" spans="1:44" ht="25.5" customHeight="1">
      <c r="A16" s="4"/>
      <c r="B16" s="58" t="s">
        <v>1394</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65"/>
      <c r="AR16" s="7"/>
    </row>
    <row r="17" spans="2:40" ht="46.5" customHeight="1">
      <c r="B17" s="29" t="s">
        <v>12</v>
      </c>
      <c r="C17" s="148"/>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50"/>
    </row>
    <row r="18" spans="2:40" ht="68.25" customHeight="1">
      <c r="B18" s="30" t="s">
        <v>13</v>
      </c>
      <c r="C18" s="151"/>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3"/>
    </row>
    <row r="19" spans="1:40" ht="21"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row>
    <row r="46" ht="13.5" customHeight="1">
      <c r="C46" s="33" t="s">
        <v>1320</v>
      </c>
    </row>
    <row r="83" ht="13.5" customHeight="1">
      <c r="C83" s="33" t="s">
        <v>1321</v>
      </c>
    </row>
  </sheetData>
  <sheetProtection/>
  <mergeCells count="16">
    <mergeCell ref="C15:AN15"/>
    <mergeCell ref="B16:AN16"/>
    <mergeCell ref="C17:AN17"/>
    <mergeCell ref="C18:AN18"/>
    <mergeCell ref="C9:AN9"/>
    <mergeCell ref="B10:AN10"/>
    <mergeCell ref="C11:AN11"/>
    <mergeCell ref="C12:AN12"/>
    <mergeCell ref="B13:AN13"/>
    <mergeCell ref="C14:AN14"/>
    <mergeCell ref="AF1:AN1"/>
    <mergeCell ref="B4:AN4"/>
    <mergeCell ref="C5:AN5"/>
    <mergeCell ref="C6:AN6"/>
    <mergeCell ref="B7:AN7"/>
    <mergeCell ref="C8:AN8"/>
  </mergeCells>
  <printOptions/>
  <pageMargins left="0.3937007874015748" right="0.3937007874015748" top="0.3937007874015748" bottom="0.3937007874015748" header="0.1968503937007874" footer="0.1968503937007874"/>
  <pageSetup fitToHeight="0"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1:AO80"/>
  <sheetViews>
    <sheetView showGridLines="0" view="pageBreakPreview" zoomScaleSheetLayoutView="100" workbookViewId="0" topLeftCell="A1">
      <selection activeCell="B1" sqref="B1"/>
    </sheetView>
  </sheetViews>
  <sheetFormatPr defaultColWidth="2.25390625" defaultRowHeight="13.5" customHeight="1"/>
  <cols>
    <col min="1" max="1" width="2.25390625" style="1" customWidth="1"/>
    <col min="2" max="2" width="13.875" style="1" customWidth="1"/>
    <col min="3" max="3" width="6.375" style="1" customWidth="1"/>
    <col min="4" max="34" width="2.25390625" style="1" customWidth="1"/>
    <col min="35" max="35" width="3.00390625" style="1" bestFit="1" customWidth="1"/>
    <col min="36" max="37" width="2.25390625" style="1" customWidth="1"/>
    <col min="38" max="38" width="1.12109375" style="1" customWidth="1"/>
    <col min="39" max="16384" width="2.25390625" style="1" customWidth="1"/>
  </cols>
  <sheetData>
    <row r="1" spans="1:40" s="2" customFormat="1" ht="26.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141">
        <f>'1.概要'!$AF$1</f>
      </c>
      <c r="AG1" s="141"/>
      <c r="AH1" s="141"/>
      <c r="AI1" s="141"/>
      <c r="AJ1" s="141"/>
      <c r="AK1" s="141"/>
      <c r="AL1" s="141"/>
      <c r="AM1" s="141"/>
      <c r="AN1" s="141"/>
    </row>
    <row r="2" ht="8.25" customHeight="1"/>
    <row r="3" spans="1:41" ht="49.5" customHeight="1">
      <c r="A3" s="154" t="s">
        <v>1351</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3"/>
    </row>
    <row r="4" spans="2:40" ht="290.25" customHeight="1">
      <c r="B4" s="120" t="s">
        <v>1352</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2"/>
    </row>
    <row r="5" spans="2:40" ht="183" customHeight="1">
      <c r="B5" s="138"/>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40"/>
    </row>
    <row r="6" spans="1:40" ht="21"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43" ht="13.5" customHeight="1">
      <c r="C43" s="33"/>
    </row>
    <row r="80" ht="13.5" customHeight="1">
      <c r="C80" s="33" t="s">
        <v>1321</v>
      </c>
    </row>
  </sheetData>
  <sheetProtection/>
  <mergeCells count="3">
    <mergeCell ref="AF1:AN1"/>
    <mergeCell ref="B4:AN5"/>
    <mergeCell ref="A3:AN3"/>
  </mergeCells>
  <printOptions/>
  <pageMargins left="0.3937007874015748" right="0.3937007874015748" top="0.3937007874015748" bottom="0.3937007874015748" header="0.1968503937007874" footer="0.1968503937007874"/>
  <pageSetup fitToHeight="0"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indexed="47"/>
    <pageSetUpPr fitToPage="1"/>
  </sheetPr>
  <dimension ref="A1:AU89"/>
  <sheetViews>
    <sheetView showGridLines="0" view="pageBreakPreview" zoomScaleSheetLayoutView="100" workbookViewId="0" topLeftCell="A1">
      <selection activeCell="B1" sqref="B1"/>
    </sheetView>
  </sheetViews>
  <sheetFormatPr defaultColWidth="2.25390625" defaultRowHeight="13.5" customHeight="1"/>
  <cols>
    <col min="1" max="1" width="2.25390625" style="1" customWidth="1"/>
    <col min="2" max="2" width="13.875" style="1" customWidth="1"/>
    <col min="3" max="3" width="6.375" style="1" customWidth="1"/>
    <col min="4" max="34" width="2.25390625" style="1" customWidth="1"/>
    <col min="35" max="35" width="3.00390625" style="1" customWidth="1"/>
    <col min="36" max="37" width="2.25390625" style="1" customWidth="1"/>
    <col min="38" max="38" width="1.12109375" style="1" customWidth="1"/>
    <col min="39" max="16384" width="2.25390625" style="1" customWidth="1"/>
  </cols>
  <sheetData>
    <row r="1" spans="1:40" s="2" customFormat="1" ht="26.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141">
        <f>'1.概要'!$AF$1</f>
      </c>
      <c r="AG1" s="141"/>
      <c r="AH1" s="141"/>
      <c r="AI1" s="141"/>
      <c r="AJ1" s="141"/>
      <c r="AK1" s="141"/>
      <c r="AL1" s="141"/>
      <c r="AM1" s="141"/>
      <c r="AN1" s="141"/>
    </row>
    <row r="2" ht="8.25" customHeight="1"/>
    <row r="3" spans="1:41" ht="49.5" customHeight="1">
      <c r="A3" s="154" t="s">
        <v>1347</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3"/>
    </row>
    <row r="4" spans="1:47" s="10" customFormat="1" ht="20.25" customHeight="1">
      <c r="A4" s="183" t="s">
        <v>1348</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5"/>
      <c r="AO4" s="12"/>
      <c r="AP4" s="11"/>
      <c r="AQ4" s="11"/>
      <c r="AR4" s="11"/>
      <c r="AS4" s="11"/>
      <c r="AT4" s="11"/>
      <c r="AU4" s="11"/>
    </row>
    <row r="5" spans="1:42" s="10" customFormat="1" ht="9" customHeight="1">
      <c r="A5" s="186"/>
      <c r="B5" s="187"/>
      <c r="C5" s="187"/>
      <c r="D5" s="188"/>
      <c r="E5" s="174" t="s">
        <v>1390</v>
      </c>
      <c r="F5" s="175"/>
      <c r="G5" s="175"/>
      <c r="H5" s="175"/>
      <c r="I5" s="175"/>
      <c r="J5" s="176"/>
      <c r="K5" s="174" t="s">
        <v>1391</v>
      </c>
      <c r="L5" s="175"/>
      <c r="M5" s="175"/>
      <c r="N5" s="175"/>
      <c r="O5" s="175"/>
      <c r="P5" s="176"/>
      <c r="Q5" s="174" t="s">
        <v>1392</v>
      </c>
      <c r="R5" s="175"/>
      <c r="S5" s="175"/>
      <c r="T5" s="175"/>
      <c r="U5" s="175"/>
      <c r="V5" s="176"/>
      <c r="W5" s="174" t="s">
        <v>1393</v>
      </c>
      <c r="X5" s="175"/>
      <c r="Y5" s="175"/>
      <c r="Z5" s="175"/>
      <c r="AA5" s="175"/>
      <c r="AB5" s="176"/>
      <c r="AC5" s="174" t="s">
        <v>1394</v>
      </c>
      <c r="AD5" s="175"/>
      <c r="AE5" s="175"/>
      <c r="AF5" s="175"/>
      <c r="AG5" s="175"/>
      <c r="AH5" s="176"/>
      <c r="AI5" s="174" t="s">
        <v>14</v>
      </c>
      <c r="AJ5" s="175"/>
      <c r="AK5" s="175"/>
      <c r="AL5" s="175"/>
      <c r="AM5" s="175"/>
      <c r="AN5" s="176"/>
      <c r="AO5" s="13"/>
      <c r="AP5" s="11"/>
    </row>
    <row r="6" spans="1:42" s="10" customFormat="1" ht="8.25" customHeight="1">
      <c r="A6" s="189"/>
      <c r="B6" s="190"/>
      <c r="C6" s="190"/>
      <c r="D6" s="191"/>
      <c r="E6" s="177"/>
      <c r="F6" s="178"/>
      <c r="G6" s="178"/>
      <c r="H6" s="178"/>
      <c r="I6" s="178"/>
      <c r="J6" s="179"/>
      <c r="K6" s="177"/>
      <c r="L6" s="178"/>
      <c r="M6" s="178"/>
      <c r="N6" s="178"/>
      <c r="O6" s="178"/>
      <c r="P6" s="179"/>
      <c r="Q6" s="177"/>
      <c r="R6" s="178"/>
      <c r="S6" s="178"/>
      <c r="T6" s="178"/>
      <c r="U6" s="178"/>
      <c r="V6" s="179"/>
      <c r="W6" s="177"/>
      <c r="X6" s="178"/>
      <c r="Y6" s="178"/>
      <c r="Z6" s="178"/>
      <c r="AA6" s="178"/>
      <c r="AB6" s="179"/>
      <c r="AC6" s="177"/>
      <c r="AD6" s="178"/>
      <c r="AE6" s="178"/>
      <c r="AF6" s="178"/>
      <c r="AG6" s="178"/>
      <c r="AH6" s="179"/>
      <c r="AI6" s="177"/>
      <c r="AJ6" s="178"/>
      <c r="AK6" s="178"/>
      <c r="AL6" s="178"/>
      <c r="AM6" s="178"/>
      <c r="AN6" s="179"/>
      <c r="AO6" s="13"/>
      <c r="AP6" s="11"/>
    </row>
    <row r="7" spans="1:42" s="10" customFormat="1" ht="21.75" customHeight="1">
      <c r="A7" s="192"/>
      <c r="B7" s="193"/>
      <c r="C7" s="193"/>
      <c r="D7" s="194"/>
      <c r="E7" s="180">
        <f>SUM(E8:J10)</f>
        <v>0</v>
      </c>
      <c r="F7" s="181"/>
      <c r="G7" s="181"/>
      <c r="H7" s="181"/>
      <c r="I7" s="181"/>
      <c r="J7" s="182"/>
      <c r="K7" s="180">
        <f>SUM(K8:P10)</f>
        <v>0</v>
      </c>
      <c r="L7" s="181"/>
      <c r="M7" s="181"/>
      <c r="N7" s="181"/>
      <c r="O7" s="181"/>
      <c r="P7" s="182"/>
      <c r="Q7" s="180">
        <f>SUM(Q8:V10)</f>
        <v>0</v>
      </c>
      <c r="R7" s="181"/>
      <c r="S7" s="181"/>
      <c r="T7" s="181"/>
      <c r="U7" s="181"/>
      <c r="V7" s="182"/>
      <c r="W7" s="180">
        <f>SUM(W8:AB10)</f>
        <v>0</v>
      </c>
      <c r="X7" s="181"/>
      <c r="Y7" s="181"/>
      <c r="Z7" s="181"/>
      <c r="AA7" s="181"/>
      <c r="AB7" s="182"/>
      <c r="AC7" s="180">
        <f>SUM(AC8:AH10)</f>
        <v>0</v>
      </c>
      <c r="AD7" s="181"/>
      <c r="AE7" s="181"/>
      <c r="AF7" s="181"/>
      <c r="AG7" s="181"/>
      <c r="AH7" s="182"/>
      <c r="AI7" s="165">
        <f>SUM(E7:AH7)</f>
        <v>0</v>
      </c>
      <c r="AJ7" s="166"/>
      <c r="AK7" s="166"/>
      <c r="AL7" s="166"/>
      <c r="AM7" s="166"/>
      <c r="AN7" s="167"/>
      <c r="AO7" s="13"/>
      <c r="AP7" s="11"/>
    </row>
    <row r="8" spans="1:42" s="10" customFormat="1" ht="18.75" customHeight="1">
      <c r="A8" s="42"/>
      <c r="B8" s="51" t="s">
        <v>15</v>
      </c>
      <c r="C8" s="52"/>
      <c r="D8" s="53"/>
      <c r="E8" s="168"/>
      <c r="F8" s="169"/>
      <c r="G8" s="169"/>
      <c r="H8" s="169"/>
      <c r="I8" s="169"/>
      <c r="J8" s="170"/>
      <c r="K8" s="168"/>
      <c r="L8" s="169"/>
      <c r="M8" s="169"/>
      <c r="N8" s="169"/>
      <c r="O8" s="169"/>
      <c r="P8" s="170"/>
      <c r="Q8" s="168"/>
      <c r="R8" s="169"/>
      <c r="S8" s="169"/>
      <c r="T8" s="169"/>
      <c r="U8" s="169"/>
      <c r="V8" s="170"/>
      <c r="W8" s="168"/>
      <c r="X8" s="169"/>
      <c r="Y8" s="169"/>
      <c r="Z8" s="169"/>
      <c r="AA8" s="169"/>
      <c r="AB8" s="170"/>
      <c r="AC8" s="168"/>
      <c r="AD8" s="169"/>
      <c r="AE8" s="169"/>
      <c r="AF8" s="169"/>
      <c r="AG8" s="169"/>
      <c r="AH8" s="170"/>
      <c r="AI8" s="171">
        <f>SUM(E8:AH8)</f>
        <v>0</v>
      </c>
      <c r="AJ8" s="172"/>
      <c r="AK8" s="172"/>
      <c r="AL8" s="172"/>
      <c r="AM8" s="172"/>
      <c r="AN8" s="173"/>
      <c r="AO8" s="13"/>
      <c r="AP8" s="11"/>
    </row>
    <row r="9" spans="1:42" s="10" customFormat="1" ht="18.75" customHeight="1">
      <c r="A9" s="43"/>
      <c r="B9" s="48" t="s">
        <v>16</v>
      </c>
      <c r="C9" s="49"/>
      <c r="D9" s="50"/>
      <c r="E9" s="168"/>
      <c r="F9" s="169"/>
      <c r="G9" s="169"/>
      <c r="H9" s="169"/>
      <c r="I9" s="169"/>
      <c r="J9" s="170"/>
      <c r="K9" s="168"/>
      <c r="L9" s="169"/>
      <c r="M9" s="169"/>
      <c r="N9" s="169"/>
      <c r="O9" s="169"/>
      <c r="P9" s="170"/>
      <c r="Q9" s="168"/>
      <c r="R9" s="169"/>
      <c r="S9" s="169"/>
      <c r="T9" s="169"/>
      <c r="U9" s="169"/>
      <c r="V9" s="170"/>
      <c r="W9" s="168"/>
      <c r="X9" s="169"/>
      <c r="Y9" s="169"/>
      <c r="Z9" s="169"/>
      <c r="AA9" s="169"/>
      <c r="AB9" s="170"/>
      <c r="AC9" s="168"/>
      <c r="AD9" s="169"/>
      <c r="AE9" s="169"/>
      <c r="AF9" s="169"/>
      <c r="AG9" s="169"/>
      <c r="AH9" s="170"/>
      <c r="AI9" s="171">
        <f>SUM(E9:AH9)</f>
        <v>0</v>
      </c>
      <c r="AJ9" s="172"/>
      <c r="AK9" s="172"/>
      <c r="AL9" s="172"/>
      <c r="AM9" s="172"/>
      <c r="AN9" s="173"/>
      <c r="AO9" s="13"/>
      <c r="AP9" s="11"/>
    </row>
    <row r="10" spans="1:42" s="10" customFormat="1" ht="18.75" customHeight="1">
      <c r="A10" s="43"/>
      <c r="B10" s="45" t="s">
        <v>17</v>
      </c>
      <c r="C10" s="46"/>
      <c r="D10" s="47"/>
      <c r="E10" s="162"/>
      <c r="F10" s="163"/>
      <c r="G10" s="163"/>
      <c r="H10" s="163"/>
      <c r="I10" s="163"/>
      <c r="J10" s="164"/>
      <c r="K10" s="162"/>
      <c r="L10" s="163"/>
      <c r="M10" s="163"/>
      <c r="N10" s="163"/>
      <c r="O10" s="163"/>
      <c r="P10" s="164"/>
      <c r="Q10" s="162"/>
      <c r="R10" s="163"/>
      <c r="S10" s="163"/>
      <c r="T10" s="163"/>
      <c r="U10" s="163"/>
      <c r="V10" s="164"/>
      <c r="W10" s="162"/>
      <c r="X10" s="163"/>
      <c r="Y10" s="163"/>
      <c r="Z10" s="163"/>
      <c r="AA10" s="163"/>
      <c r="AB10" s="164"/>
      <c r="AC10" s="162"/>
      <c r="AD10" s="163"/>
      <c r="AE10" s="163"/>
      <c r="AF10" s="163"/>
      <c r="AG10" s="163"/>
      <c r="AH10" s="164"/>
      <c r="AI10" s="165">
        <f>SUM(E10:AH10)</f>
        <v>0</v>
      </c>
      <c r="AJ10" s="166"/>
      <c r="AK10" s="166"/>
      <c r="AL10" s="166"/>
      <c r="AM10" s="166"/>
      <c r="AN10" s="167"/>
      <c r="AO10" s="13"/>
      <c r="AP10" s="11"/>
    </row>
    <row r="11" spans="1:42" s="10" customFormat="1" ht="51" customHeight="1">
      <c r="A11" s="44"/>
      <c r="B11" s="156" t="s">
        <v>18</v>
      </c>
      <c r="C11" s="157"/>
      <c r="D11" s="158"/>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60"/>
      <c r="AO11" s="13"/>
      <c r="AP11" s="11"/>
    </row>
    <row r="12" spans="1:43" s="14" customFormat="1" ht="102.75" customHeight="1">
      <c r="A12" s="161" t="s">
        <v>1323</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54"/>
      <c r="AP12" s="54"/>
      <c r="AQ12" s="15"/>
    </row>
    <row r="52" ht="13.5" customHeight="1">
      <c r="C52" s="33"/>
    </row>
    <row r="89" ht="13.5" customHeight="1">
      <c r="C89" s="33" t="s">
        <v>1321</v>
      </c>
    </row>
  </sheetData>
  <sheetProtection/>
  <protectedRanges>
    <protectedRange password="CB4D" sqref="E11 AJ9:AN11 AI9:AI10 AI7:AN8" name="範囲2"/>
  </protectedRanges>
  <mergeCells count="37">
    <mergeCell ref="E5:J6"/>
    <mergeCell ref="K5:P6"/>
    <mergeCell ref="Q5:V6"/>
    <mergeCell ref="W5:AB6"/>
    <mergeCell ref="AC5:AH6"/>
    <mergeCell ref="AF1:AN1"/>
    <mergeCell ref="A3:AN3"/>
    <mergeCell ref="A4:AN4"/>
    <mergeCell ref="A5:D7"/>
    <mergeCell ref="AI5:AN6"/>
    <mergeCell ref="E7:J7"/>
    <mergeCell ref="K7:P7"/>
    <mergeCell ref="Q7:V7"/>
    <mergeCell ref="W7:AB7"/>
    <mergeCell ref="AC7:AH7"/>
    <mergeCell ref="AI7:AN7"/>
    <mergeCell ref="E8:J8"/>
    <mergeCell ref="K8:P8"/>
    <mergeCell ref="Q8:V8"/>
    <mergeCell ref="W8:AB8"/>
    <mergeCell ref="AC8:AH8"/>
    <mergeCell ref="AI8:AN8"/>
    <mergeCell ref="E9:J9"/>
    <mergeCell ref="K9:P9"/>
    <mergeCell ref="Q9:V9"/>
    <mergeCell ref="W9:AB9"/>
    <mergeCell ref="AC9:AH9"/>
    <mergeCell ref="AI9:AN9"/>
    <mergeCell ref="B11:D11"/>
    <mergeCell ref="E11:AN11"/>
    <mergeCell ref="A12:AN12"/>
    <mergeCell ref="E10:J10"/>
    <mergeCell ref="K10:P10"/>
    <mergeCell ref="Q10:V10"/>
    <mergeCell ref="W10:AB10"/>
    <mergeCell ref="AC10:AH10"/>
    <mergeCell ref="AI10:AN10"/>
  </mergeCells>
  <printOptions/>
  <pageMargins left="0.3937007874015748" right="0.3937007874015748" top="0.3937007874015748" bottom="0.3937007874015748" header="0.1968503937007874" footer="0.1968503937007874"/>
  <pageSetup fitToHeight="0"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B670"/>
  <sheetViews>
    <sheetView zoomScalePageLayoutView="0" workbookViewId="0" topLeftCell="A1">
      <selection activeCell="B1" sqref="B1"/>
    </sheetView>
  </sheetViews>
  <sheetFormatPr defaultColWidth="9.00390625" defaultRowHeight="13.5"/>
  <cols>
    <col min="1" max="1" width="25.625" style="18" customWidth="1"/>
    <col min="2" max="2" width="27.75390625" style="18" bestFit="1" customWidth="1"/>
  </cols>
  <sheetData>
    <row r="1" spans="1:2" ht="13.5">
      <c r="A1" s="17" t="s">
        <v>1303</v>
      </c>
      <c r="B1" s="17" t="s">
        <v>1304</v>
      </c>
    </row>
    <row r="2" spans="1:2" ht="13.5">
      <c r="A2" s="17" t="s">
        <v>1306</v>
      </c>
      <c r="B2" s="17" t="s">
        <v>27</v>
      </c>
    </row>
    <row r="3" spans="1:2" ht="13.5">
      <c r="A3" s="17" t="s">
        <v>1307</v>
      </c>
      <c r="B3" s="17" t="s">
        <v>28</v>
      </c>
    </row>
    <row r="4" spans="1:2" ht="13.5">
      <c r="A4" s="17" t="s">
        <v>29</v>
      </c>
      <c r="B4" s="17" t="s">
        <v>30</v>
      </c>
    </row>
    <row r="5" spans="1:2" ht="13.5">
      <c r="A5" s="17" t="s">
        <v>31</v>
      </c>
      <c r="B5" s="17" t="s">
        <v>32</v>
      </c>
    </row>
    <row r="6" spans="1:2" ht="13.5">
      <c r="A6" s="17" t="s">
        <v>33</v>
      </c>
      <c r="B6" s="17" t="s">
        <v>34</v>
      </c>
    </row>
    <row r="7" spans="1:2" ht="13.5">
      <c r="A7" s="17" t="s">
        <v>35</v>
      </c>
      <c r="B7" s="17" t="s">
        <v>36</v>
      </c>
    </row>
    <row r="8" spans="1:2" ht="13.5">
      <c r="A8" s="17" t="s">
        <v>37</v>
      </c>
      <c r="B8" s="17" t="s">
        <v>38</v>
      </c>
    </row>
    <row r="9" spans="1:2" ht="13.5">
      <c r="A9" s="17" t="s">
        <v>39</v>
      </c>
      <c r="B9" s="17" t="s">
        <v>40</v>
      </c>
    </row>
    <row r="10" spans="1:2" ht="13.5">
      <c r="A10" s="17" t="s">
        <v>41</v>
      </c>
      <c r="B10" s="17" t="s">
        <v>42</v>
      </c>
    </row>
    <row r="11" spans="1:2" ht="13.5">
      <c r="A11" s="17" t="s">
        <v>43</v>
      </c>
      <c r="B11" s="17" t="s">
        <v>44</v>
      </c>
    </row>
    <row r="12" spans="1:2" ht="13.5">
      <c r="A12" s="17" t="s">
        <v>45</v>
      </c>
      <c r="B12" s="17" t="s">
        <v>1353</v>
      </c>
    </row>
    <row r="13" spans="1:2" ht="13.5">
      <c r="A13" s="17" t="s">
        <v>46</v>
      </c>
      <c r="B13" s="17" t="s">
        <v>47</v>
      </c>
    </row>
    <row r="14" spans="1:2" ht="13.5">
      <c r="A14" s="17" t="s">
        <v>48</v>
      </c>
      <c r="B14" s="17" t="s">
        <v>49</v>
      </c>
    </row>
    <row r="15" spans="1:2" ht="13.5">
      <c r="A15" s="17" t="s">
        <v>50</v>
      </c>
      <c r="B15" s="17" t="s">
        <v>51</v>
      </c>
    </row>
    <row r="16" spans="1:2" ht="13.5">
      <c r="A16" s="17" t="s">
        <v>52</v>
      </c>
      <c r="B16" s="17" t="s">
        <v>53</v>
      </c>
    </row>
    <row r="17" spans="1:2" ht="13.5">
      <c r="A17" s="17" t="s">
        <v>54</v>
      </c>
      <c r="B17" s="17" t="s">
        <v>55</v>
      </c>
    </row>
    <row r="18" spans="1:2" ht="13.5">
      <c r="A18" s="17" t="s">
        <v>56</v>
      </c>
      <c r="B18" s="17" t="s">
        <v>57</v>
      </c>
    </row>
    <row r="19" spans="1:2" ht="13.5">
      <c r="A19" s="17" t="s">
        <v>58</v>
      </c>
      <c r="B19" s="17" t="s">
        <v>59</v>
      </c>
    </row>
    <row r="20" spans="1:2" ht="13.5">
      <c r="A20" s="17" t="s">
        <v>60</v>
      </c>
      <c r="B20" s="17" t="s">
        <v>61</v>
      </c>
    </row>
    <row r="21" spans="1:2" ht="13.5">
      <c r="A21" s="17" t="s">
        <v>62</v>
      </c>
      <c r="B21" s="17" t="s">
        <v>63</v>
      </c>
    </row>
    <row r="22" spans="1:2" ht="13.5">
      <c r="A22" s="17" t="s">
        <v>64</v>
      </c>
      <c r="B22" s="17" t="s">
        <v>65</v>
      </c>
    </row>
    <row r="23" spans="1:2" ht="13.5">
      <c r="A23" s="17" t="s">
        <v>1354</v>
      </c>
      <c r="B23" s="17" t="s">
        <v>1355</v>
      </c>
    </row>
    <row r="24" spans="1:2" ht="13.5">
      <c r="A24" s="17" t="s">
        <v>66</v>
      </c>
      <c r="B24" s="17" t="s">
        <v>67</v>
      </c>
    </row>
    <row r="25" spans="1:2" ht="13.5">
      <c r="A25" s="17" t="s">
        <v>68</v>
      </c>
      <c r="B25" s="17" t="s">
        <v>69</v>
      </c>
    </row>
    <row r="26" spans="1:2" ht="13.5">
      <c r="A26" s="17" t="s">
        <v>70</v>
      </c>
      <c r="B26" s="17" t="s">
        <v>71</v>
      </c>
    </row>
    <row r="27" spans="1:2" ht="13.5">
      <c r="A27" s="17" t="s">
        <v>72</v>
      </c>
      <c r="B27" s="17" t="s">
        <v>73</v>
      </c>
    </row>
    <row r="28" spans="1:2" ht="13.5">
      <c r="A28" s="17" t="s">
        <v>74</v>
      </c>
      <c r="B28" s="17" t="s">
        <v>75</v>
      </c>
    </row>
    <row r="29" spans="1:2" ht="13.5">
      <c r="A29" s="17" t="s">
        <v>76</v>
      </c>
      <c r="B29" s="17" t="s">
        <v>77</v>
      </c>
    </row>
    <row r="30" spans="1:2" ht="13.5">
      <c r="A30" s="17" t="s">
        <v>78</v>
      </c>
      <c r="B30" s="17" t="s">
        <v>79</v>
      </c>
    </row>
    <row r="31" spans="1:2" ht="13.5">
      <c r="A31" s="17" t="s">
        <v>80</v>
      </c>
      <c r="B31" s="17" t="s">
        <v>81</v>
      </c>
    </row>
    <row r="32" spans="1:2" ht="13.5">
      <c r="A32" s="17" t="s">
        <v>82</v>
      </c>
      <c r="B32" s="17" t="s">
        <v>83</v>
      </c>
    </row>
    <row r="33" spans="1:2" ht="13.5">
      <c r="A33" s="17" t="s">
        <v>84</v>
      </c>
      <c r="B33" s="17" t="s">
        <v>85</v>
      </c>
    </row>
    <row r="34" spans="1:2" ht="13.5">
      <c r="A34" s="17" t="s">
        <v>86</v>
      </c>
      <c r="B34" s="17" t="s">
        <v>87</v>
      </c>
    </row>
    <row r="35" spans="1:2" ht="13.5">
      <c r="A35" s="17" t="s">
        <v>88</v>
      </c>
      <c r="B35" s="17" t="s">
        <v>89</v>
      </c>
    </row>
    <row r="36" spans="1:2" ht="13.5">
      <c r="A36" s="17" t="s">
        <v>90</v>
      </c>
      <c r="B36" s="17" t="s">
        <v>91</v>
      </c>
    </row>
    <row r="37" spans="1:2" ht="13.5">
      <c r="A37" s="17" t="s">
        <v>92</v>
      </c>
      <c r="B37" s="17" t="s">
        <v>1356</v>
      </c>
    </row>
    <row r="38" spans="1:2" ht="13.5">
      <c r="A38" s="17" t="s">
        <v>93</v>
      </c>
      <c r="B38" s="17" t="s">
        <v>94</v>
      </c>
    </row>
    <row r="39" spans="1:2" ht="13.5">
      <c r="A39" s="17" t="s">
        <v>1357</v>
      </c>
      <c r="B39" s="17" t="s">
        <v>1358</v>
      </c>
    </row>
    <row r="40" spans="1:2" ht="13.5">
      <c r="A40" s="17" t="s">
        <v>95</v>
      </c>
      <c r="B40" s="17" t="s">
        <v>96</v>
      </c>
    </row>
    <row r="41" spans="1:2" ht="13.5">
      <c r="A41" s="17" t="s">
        <v>97</v>
      </c>
      <c r="B41" s="17" t="s">
        <v>98</v>
      </c>
    </row>
    <row r="42" spans="1:2" ht="13.5">
      <c r="A42" s="17" t="s">
        <v>99</v>
      </c>
      <c r="B42" s="17" t="s">
        <v>100</v>
      </c>
    </row>
    <row r="43" spans="1:2" ht="13.5">
      <c r="A43" s="17" t="s">
        <v>101</v>
      </c>
      <c r="B43" s="17" t="s">
        <v>1359</v>
      </c>
    </row>
    <row r="44" spans="1:2" ht="13.5">
      <c r="A44" s="17" t="s">
        <v>102</v>
      </c>
      <c r="B44" s="17" t="s">
        <v>103</v>
      </c>
    </row>
    <row r="45" spans="1:2" ht="13.5">
      <c r="A45" s="17" t="s">
        <v>104</v>
      </c>
      <c r="B45" s="17" t="s">
        <v>105</v>
      </c>
    </row>
    <row r="46" spans="1:2" ht="13.5">
      <c r="A46" s="17" t="s">
        <v>106</v>
      </c>
      <c r="B46" s="17" t="s">
        <v>107</v>
      </c>
    </row>
    <row r="47" spans="1:2" ht="13.5">
      <c r="A47" s="17" t="s">
        <v>108</v>
      </c>
      <c r="B47" s="17" t="s">
        <v>109</v>
      </c>
    </row>
    <row r="48" spans="1:2" ht="13.5">
      <c r="A48" s="17" t="s">
        <v>110</v>
      </c>
      <c r="B48" s="17" t="s">
        <v>111</v>
      </c>
    </row>
    <row r="49" spans="1:2" ht="13.5">
      <c r="A49" s="17" t="s">
        <v>112</v>
      </c>
      <c r="B49" s="17" t="s">
        <v>113</v>
      </c>
    </row>
    <row r="50" spans="1:2" ht="13.5">
      <c r="A50" s="17" t="s">
        <v>114</v>
      </c>
      <c r="B50" s="17" t="s">
        <v>115</v>
      </c>
    </row>
    <row r="51" spans="1:2" ht="13.5">
      <c r="A51" s="17" t="s">
        <v>116</v>
      </c>
      <c r="B51" s="17" t="s">
        <v>117</v>
      </c>
    </row>
    <row r="52" spans="1:2" ht="13.5">
      <c r="A52" s="17" t="s">
        <v>1360</v>
      </c>
      <c r="B52" s="17" t="s">
        <v>1361</v>
      </c>
    </row>
    <row r="53" spans="1:2" ht="13.5">
      <c r="A53" s="17" t="s">
        <v>118</v>
      </c>
      <c r="B53" s="17" t="s">
        <v>119</v>
      </c>
    </row>
    <row r="54" spans="1:2" ht="13.5">
      <c r="A54" s="17" t="s">
        <v>120</v>
      </c>
      <c r="B54" s="17" t="s">
        <v>121</v>
      </c>
    </row>
    <row r="55" spans="1:2" ht="13.5">
      <c r="A55" s="17" t="s">
        <v>122</v>
      </c>
      <c r="B55" s="17" t="s">
        <v>123</v>
      </c>
    </row>
    <row r="56" spans="1:2" ht="13.5">
      <c r="A56" s="17" t="s">
        <v>124</v>
      </c>
      <c r="B56" s="17" t="s">
        <v>125</v>
      </c>
    </row>
    <row r="57" spans="1:2" ht="13.5">
      <c r="A57" s="17" t="s">
        <v>126</v>
      </c>
      <c r="B57" s="17" t="s">
        <v>127</v>
      </c>
    </row>
    <row r="58" spans="1:2" ht="13.5">
      <c r="A58" s="17" t="s">
        <v>128</v>
      </c>
      <c r="B58" s="17" t="s">
        <v>129</v>
      </c>
    </row>
    <row r="59" spans="1:2" ht="13.5">
      <c r="A59" s="17" t="s">
        <v>130</v>
      </c>
      <c r="B59" s="17" t="s">
        <v>131</v>
      </c>
    </row>
    <row r="60" spans="1:2" ht="13.5">
      <c r="A60" s="17" t="s">
        <v>132</v>
      </c>
      <c r="B60" s="17" t="s">
        <v>133</v>
      </c>
    </row>
    <row r="61" spans="1:2" ht="13.5">
      <c r="A61" s="17" t="s">
        <v>134</v>
      </c>
      <c r="B61" s="17" t="s">
        <v>135</v>
      </c>
    </row>
    <row r="62" spans="1:2" ht="13.5">
      <c r="A62" s="17" t="s">
        <v>136</v>
      </c>
      <c r="B62" s="17" t="s">
        <v>137</v>
      </c>
    </row>
    <row r="63" spans="1:2" ht="13.5">
      <c r="A63" s="17" t="s">
        <v>138</v>
      </c>
      <c r="B63" s="17" t="s">
        <v>139</v>
      </c>
    </row>
    <row r="64" spans="1:2" ht="13.5">
      <c r="A64" s="17" t="s">
        <v>1334</v>
      </c>
      <c r="B64" s="17" t="s">
        <v>1335</v>
      </c>
    </row>
    <row r="65" spans="1:2" ht="13.5">
      <c r="A65" s="17" t="s">
        <v>140</v>
      </c>
      <c r="B65" s="17" t="s">
        <v>141</v>
      </c>
    </row>
    <row r="66" spans="1:2" ht="13.5">
      <c r="A66" s="17" t="s">
        <v>142</v>
      </c>
      <c r="B66" s="17" t="s">
        <v>143</v>
      </c>
    </row>
    <row r="67" spans="1:2" ht="13.5">
      <c r="A67" s="17" t="s">
        <v>144</v>
      </c>
      <c r="B67" s="17" t="s">
        <v>145</v>
      </c>
    </row>
    <row r="68" spans="1:2" ht="13.5">
      <c r="A68" s="17" t="s">
        <v>146</v>
      </c>
      <c r="B68" s="17" t="s">
        <v>147</v>
      </c>
    </row>
    <row r="69" spans="1:2" ht="13.5">
      <c r="A69" s="17" t="s">
        <v>148</v>
      </c>
      <c r="B69" s="17" t="s">
        <v>149</v>
      </c>
    </row>
    <row r="70" spans="1:2" ht="13.5">
      <c r="A70" s="17" t="s">
        <v>150</v>
      </c>
      <c r="B70" s="17" t="s">
        <v>151</v>
      </c>
    </row>
    <row r="71" spans="1:2" ht="13.5">
      <c r="A71" s="17" t="s">
        <v>152</v>
      </c>
      <c r="B71" s="17" t="s">
        <v>153</v>
      </c>
    </row>
    <row r="72" spans="1:2" ht="13.5">
      <c r="A72" s="17" t="s">
        <v>154</v>
      </c>
      <c r="B72" s="17" t="s">
        <v>155</v>
      </c>
    </row>
    <row r="73" spans="1:2" ht="13.5">
      <c r="A73" s="17" t="s">
        <v>156</v>
      </c>
      <c r="B73" s="17" t="s">
        <v>157</v>
      </c>
    </row>
    <row r="74" spans="1:2" ht="13.5">
      <c r="A74" s="17" t="s">
        <v>158</v>
      </c>
      <c r="B74" s="17" t="s">
        <v>159</v>
      </c>
    </row>
    <row r="75" spans="1:2" ht="13.5">
      <c r="A75" s="17" t="s">
        <v>160</v>
      </c>
      <c r="B75" s="17" t="s">
        <v>161</v>
      </c>
    </row>
    <row r="76" spans="1:2" ht="13.5">
      <c r="A76" s="17" t="s">
        <v>162</v>
      </c>
      <c r="B76" s="17" t="s">
        <v>163</v>
      </c>
    </row>
    <row r="77" spans="1:2" ht="13.5">
      <c r="A77" s="17" t="s">
        <v>164</v>
      </c>
      <c r="B77" s="17" t="s">
        <v>165</v>
      </c>
    </row>
    <row r="78" spans="1:2" ht="13.5">
      <c r="A78" s="17" t="s">
        <v>166</v>
      </c>
      <c r="B78" s="17" t="s">
        <v>167</v>
      </c>
    </row>
    <row r="79" spans="1:2" ht="13.5">
      <c r="A79" s="17" t="s">
        <v>168</v>
      </c>
      <c r="B79" s="17" t="s">
        <v>169</v>
      </c>
    </row>
    <row r="80" spans="1:2" ht="13.5">
      <c r="A80" s="17" t="s">
        <v>170</v>
      </c>
      <c r="B80" s="17" t="s">
        <v>171</v>
      </c>
    </row>
    <row r="81" spans="1:2" ht="13.5">
      <c r="A81" s="17" t="s">
        <v>172</v>
      </c>
      <c r="B81" s="17" t="s">
        <v>173</v>
      </c>
    </row>
    <row r="82" spans="1:2" ht="13.5">
      <c r="A82" s="17" t="s">
        <v>174</v>
      </c>
      <c r="B82" s="17" t="s">
        <v>175</v>
      </c>
    </row>
    <row r="83" spans="1:2" ht="13.5">
      <c r="A83" s="17" t="s">
        <v>176</v>
      </c>
      <c r="B83" s="17" t="s">
        <v>177</v>
      </c>
    </row>
    <row r="84" spans="1:2" ht="13.5">
      <c r="A84" s="17" t="s">
        <v>178</v>
      </c>
      <c r="B84" s="17" t="s">
        <v>179</v>
      </c>
    </row>
    <row r="85" spans="1:2" ht="13.5">
      <c r="A85" s="17" t="s">
        <v>180</v>
      </c>
      <c r="B85" s="17" t="s">
        <v>181</v>
      </c>
    </row>
    <row r="86" spans="1:2" ht="13.5">
      <c r="A86" s="17" t="s">
        <v>182</v>
      </c>
      <c r="B86" s="17" t="s">
        <v>183</v>
      </c>
    </row>
    <row r="87" spans="1:2" ht="13.5">
      <c r="A87" s="17" t="s">
        <v>184</v>
      </c>
      <c r="B87" s="17" t="s">
        <v>185</v>
      </c>
    </row>
    <row r="88" spans="1:2" ht="13.5">
      <c r="A88" s="17" t="s">
        <v>186</v>
      </c>
      <c r="B88" s="17" t="s">
        <v>187</v>
      </c>
    </row>
    <row r="89" spans="1:2" ht="13.5">
      <c r="A89" s="17" t="s">
        <v>188</v>
      </c>
      <c r="B89" s="17" t="s">
        <v>189</v>
      </c>
    </row>
    <row r="90" spans="1:2" ht="13.5">
      <c r="A90" s="17" t="s">
        <v>190</v>
      </c>
      <c r="B90" s="17" t="s">
        <v>191</v>
      </c>
    </row>
    <row r="91" spans="1:2" ht="13.5">
      <c r="A91" s="17" t="s">
        <v>192</v>
      </c>
      <c r="B91" s="17" t="s">
        <v>193</v>
      </c>
    </row>
    <row r="92" spans="1:2" ht="13.5">
      <c r="A92" s="17" t="s">
        <v>194</v>
      </c>
      <c r="B92" s="17" t="s">
        <v>195</v>
      </c>
    </row>
    <row r="93" spans="1:2" ht="13.5">
      <c r="A93" s="17" t="s">
        <v>196</v>
      </c>
      <c r="B93" s="17" t="s">
        <v>197</v>
      </c>
    </row>
    <row r="94" spans="1:2" ht="13.5">
      <c r="A94" s="17" t="s">
        <v>198</v>
      </c>
      <c r="B94" s="17" t="s">
        <v>199</v>
      </c>
    </row>
    <row r="95" spans="1:2" ht="13.5">
      <c r="A95" s="17" t="s">
        <v>1308</v>
      </c>
      <c r="B95" s="17" t="s">
        <v>200</v>
      </c>
    </row>
    <row r="96" spans="1:2" ht="13.5">
      <c r="A96" s="17" t="s">
        <v>201</v>
      </c>
      <c r="B96" s="17" t="s">
        <v>202</v>
      </c>
    </row>
    <row r="97" spans="1:2" ht="13.5">
      <c r="A97" s="17" t="s">
        <v>203</v>
      </c>
      <c r="B97" s="17" t="s">
        <v>204</v>
      </c>
    </row>
    <row r="98" spans="1:2" ht="13.5">
      <c r="A98" s="17" t="s">
        <v>205</v>
      </c>
      <c r="B98" s="17" t="s">
        <v>206</v>
      </c>
    </row>
    <row r="99" spans="1:2" ht="13.5">
      <c r="A99" s="17" t="s">
        <v>207</v>
      </c>
      <c r="B99" s="17" t="s">
        <v>208</v>
      </c>
    </row>
    <row r="100" spans="1:2" ht="13.5">
      <c r="A100" s="17" t="s">
        <v>209</v>
      </c>
      <c r="B100" s="17" t="s">
        <v>210</v>
      </c>
    </row>
    <row r="101" spans="1:2" ht="13.5">
      <c r="A101" s="17" t="s">
        <v>211</v>
      </c>
      <c r="B101" s="17" t="s">
        <v>212</v>
      </c>
    </row>
    <row r="102" spans="1:2" ht="13.5">
      <c r="A102" s="17" t="s">
        <v>213</v>
      </c>
      <c r="B102" s="17" t="s">
        <v>214</v>
      </c>
    </row>
    <row r="103" spans="1:2" ht="13.5">
      <c r="A103" s="17" t="s">
        <v>215</v>
      </c>
      <c r="B103" s="17" t="s">
        <v>1336</v>
      </c>
    </row>
    <row r="104" spans="1:2" ht="13.5">
      <c r="A104" s="17" t="s">
        <v>1362</v>
      </c>
      <c r="B104" s="17" t="s">
        <v>1363</v>
      </c>
    </row>
    <row r="105" spans="1:2" ht="13.5">
      <c r="A105" s="17" t="s">
        <v>216</v>
      </c>
      <c r="B105" s="17" t="s">
        <v>217</v>
      </c>
    </row>
    <row r="106" spans="1:2" ht="13.5">
      <c r="A106" s="17" t="s">
        <v>218</v>
      </c>
      <c r="B106" s="17" t="s">
        <v>219</v>
      </c>
    </row>
    <row r="107" spans="1:2" ht="13.5">
      <c r="A107" s="17" t="s">
        <v>220</v>
      </c>
      <c r="B107" s="17" t="s">
        <v>221</v>
      </c>
    </row>
    <row r="108" spans="1:2" ht="13.5">
      <c r="A108" s="17" t="s">
        <v>222</v>
      </c>
      <c r="B108" s="17" t="s">
        <v>223</v>
      </c>
    </row>
    <row r="109" spans="1:2" ht="13.5">
      <c r="A109" s="17" t="s">
        <v>224</v>
      </c>
      <c r="B109" s="17" t="s">
        <v>225</v>
      </c>
    </row>
    <row r="110" spans="1:2" ht="13.5">
      <c r="A110" s="17" t="s">
        <v>226</v>
      </c>
      <c r="B110" s="17" t="s">
        <v>227</v>
      </c>
    </row>
    <row r="111" spans="1:2" ht="13.5">
      <c r="A111" s="17" t="s">
        <v>228</v>
      </c>
      <c r="B111" s="17" t="s">
        <v>229</v>
      </c>
    </row>
    <row r="112" spans="1:2" ht="13.5">
      <c r="A112" s="17" t="s">
        <v>230</v>
      </c>
      <c r="B112" s="17" t="s">
        <v>231</v>
      </c>
    </row>
    <row r="113" spans="1:2" ht="13.5">
      <c r="A113" s="17" t="s">
        <v>232</v>
      </c>
      <c r="B113" s="17" t="s">
        <v>233</v>
      </c>
    </row>
    <row r="114" spans="1:2" ht="13.5">
      <c r="A114" s="17" t="s">
        <v>234</v>
      </c>
      <c r="B114" s="17" t="s">
        <v>235</v>
      </c>
    </row>
    <row r="115" spans="1:2" ht="13.5">
      <c r="A115" s="17" t="s">
        <v>236</v>
      </c>
      <c r="B115" s="17" t="s">
        <v>237</v>
      </c>
    </row>
    <row r="116" spans="1:2" ht="13.5">
      <c r="A116" s="17" t="s">
        <v>238</v>
      </c>
      <c r="B116" s="17" t="s">
        <v>239</v>
      </c>
    </row>
    <row r="117" spans="1:2" ht="13.5">
      <c r="A117" s="17" t="s">
        <v>240</v>
      </c>
      <c r="B117" s="17" t="s">
        <v>241</v>
      </c>
    </row>
    <row r="118" spans="1:2" ht="13.5">
      <c r="A118" s="17" t="s">
        <v>242</v>
      </c>
      <c r="B118" s="17" t="s">
        <v>243</v>
      </c>
    </row>
    <row r="119" spans="1:2" ht="13.5">
      <c r="A119" s="17" t="s">
        <v>244</v>
      </c>
      <c r="B119" s="17" t="s">
        <v>245</v>
      </c>
    </row>
    <row r="120" spans="1:2" ht="13.5">
      <c r="A120" s="17" t="s">
        <v>1364</v>
      </c>
      <c r="B120" s="17" t="s">
        <v>1365</v>
      </c>
    </row>
    <row r="121" spans="1:2" ht="13.5">
      <c r="A121" s="17" t="s">
        <v>246</v>
      </c>
      <c r="B121" s="17" t="s">
        <v>247</v>
      </c>
    </row>
    <row r="122" spans="1:2" ht="13.5">
      <c r="A122" s="17" t="s">
        <v>248</v>
      </c>
      <c r="B122" s="17" t="s">
        <v>249</v>
      </c>
    </row>
    <row r="123" spans="1:2" ht="13.5">
      <c r="A123" s="17" t="s">
        <v>250</v>
      </c>
      <c r="B123" s="17" t="s">
        <v>251</v>
      </c>
    </row>
    <row r="124" spans="1:2" ht="13.5">
      <c r="A124" s="17" t="s">
        <v>252</v>
      </c>
      <c r="B124" s="17" t="s">
        <v>253</v>
      </c>
    </row>
    <row r="125" spans="1:2" ht="13.5">
      <c r="A125" s="17" t="s">
        <v>254</v>
      </c>
      <c r="B125" s="17" t="s">
        <v>255</v>
      </c>
    </row>
    <row r="126" spans="1:2" ht="13.5">
      <c r="A126" s="17" t="s">
        <v>256</v>
      </c>
      <c r="B126" s="17" t="s">
        <v>257</v>
      </c>
    </row>
    <row r="127" spans="1:2" ht="13.5">
      <c r="A127" s="17" t="s">
        <v>258</v>
      </c>
      <c r="B127" s="17" t="s">
        <v>259</v>
      </c>
    </row>
    <row r="128" spans="1:2" ht="13.5">
      <c r="A128" s="17" t="s">
        <v>260</v>
      </c>
      <c r="B128" s="17" t="s">
        <v>261</v>
      </c>
    </row>
    <row r="129" spans="1:2" ht="13.5">
      <c r="A129" s="17" t="s">
        <v>262</v>
      </c>
      <c r="B129" s="17" t="s">
        <v>263</v>
      </c>
    </row>
    <row r="130" spans="1:2" ht="13.5">
      <c r="A130" s="17" t="s">
        <v>264</v>
      </c>
      <c r="B130" s="17" t="s">
        <v>265</v>
      </c>
    </row>
    <row r="131" spans="1:2" ht="13.5">
      <c r="A131" s="17" t="s">
        <v>266</v>
      </c>
      <c r="B131" s="17" t="s">
        <v>267</v>
      </c>
    </row>
    <row r="132" spans="1:2" ht="13.5">
      <c r="A132" s="17" t="s">
        <v>268</v>
      </c>
      <c r="B132" s="17" t="s">
        <v>269</v>
      </c>
    </row>
    <row r="133" spans="1:2" ht="13.5">
      <c r="A133" s="17" t="s">
        <v>270</v>
      </c>
      <c r="B133" s="17" t="s">
        <v>271</v>
      </c>
    </row>
    <row r="134" spans="1:2" ht="13.5">
      <c r="A134" s="17" t="s">
        <v>272</v>
      </c>
      <c r="B134" s="17" t="s">
        <v>273</v>
      </c>
    </row>
    <row r="135" spans="1:2" ht="13.5">
      <c r="A135" s="17" t="s">
        <v>274</v>
      </c>
      <c r="B135" s="17" t="s">
        <v>275</v>
      </c>
    </row>
    <row r="136" spans="1:2" ht="13.5">
      <c r="A136" s="17" t="s">
        <v>276</v>
      </c>
      <c r="B136" s="17" t="s">
        <v>277</v>
      </c>
    </row>
    <row r="137" spans="1:2" ht="13.5">
      <c r="A137" s="17" t="s">
        <v>278</v>
      </c>
      <c r="B137" s="17" t="s">
        <v>279</v>
      </c>
    </row>
    <row r="138" spans="1:2" ht="13.5">
      <c r="A138" s="17" t="s">
        <v>280</v>
      </c>
      <c r="B138" s="17" t="s">
        <v>1366</v>
      </c>
    </row>
    <row r="139" spans="1:2" ht="13.5">
      <c r="A139" s="17" t="s">
        <v>281</v>
      </c>
      <c r="B139" s="17" t="s">
        <v>282</v>
      </c>
    </row>
    <row r="140" spans="1:2" ht="13.5">
      <c r="A140" s="17" t="s">
        <v>283</v>
      </c>
      <c r="B140" s="17" t="s">
        <v>284</v>
      </c>
    </row>
    <row r="141" spans="1:2" ht="13.5">
      <c r="A141" s="17" t="s">
        <v>285</v>
      </c>
      <c r="B141" s="17" t="s">
        <v>286</v>
      </c>
    </row>
    <row r="142" spans="1:2" ht="13.5">
      <c r="A142" s="17" t="s">
        <v>287</v>
      </c>
      <c r="B142" s="17" t="s">
        <v>288</v>
      </c>
    </row>
    <row r="143" spans="1:2" ht="13.5">
      <c r="A143" s="17" t="s">
        <v>289</v>
      </c>
      <c r="B143" s="17" t="s">
        <v>290</v>
      </c>
    </row>
    <row r="144" spans="1:2" ht="13.5">
      <c r="A144" s="17" t="s">
        <v>291</v>
      </c>
      <c r="B144" s="17" t="s">
        <v>292</v>
      </c>
    </row>
    <row r="145" spans="1:2" ht="13.5">
      <c r="A145" s="17" t="s">
        <v>293</v>
      </c>
      <c r="B145" s="17" t="s">
        <v>294</v>
      </c>
    </row>
    <row r="146" spans="1:2" ht="13.5">
      <c r="A146" s="17" t="s">
        <v>295</v>
      </c>
      <c r="B146" s="17" t="s">
        <v>296</v>
      </c>
    </row>
    <row r="147" spans="1:2" ht="13.5">
      <c r="A147" s="17" t="s">
        <v>297</v>
      </c>
      <c r="B147" s="17" t="s">
        <v>298</v>
      </c>
    </row>
    <row r="148" spans="1:2" ht="13.5">
      <c r="A148" s="17" t="s">
        <v>299</v>
      </c>
      <c r="B148" s="17" t="s">
        <v>300</v>
      </c>
    </row>
    <row r="149" spans="1:2" ht="13.5">
      <c r="A149" s="17" t="s">
        <v>301</v>
      </c>
      <c r="B149" s="17" t="s">
        <v>302</v>
      </c>
    </row>
    <row r="150" spans="1:2" ht="13.5">
      <c r="A150" s="17" t="s">
        <v>303</v>
      </c>
      <c r="B150" s="17" t="s">
        <v>304</v>
      </c>
    </row>
    <row r="151" spans="1:2" ht="13.5">
      <c r="A151" s="17" t="s">
        <v>305</v>
      </c>
      <c r="B151" s="17" t="s">
        <v>306</v>
      </c>
    </row>
    <row r="152" spans="1:2" ht="13.5">
      <c r="A152" s="17" t="s">
        <v>307</v>
      </c>
      <c r="B152" s="17" t="s">
        <v>308</v>
      </c>
    </row>
    <row r="153" spans="1:2" ht="13.5">
      <c r="A153" s="17" t="s">
        <v>309</v>
      </c>
      <c r="B153" s="17" t="s">
        <v>310</v>
      </c>
    </row>
    <row r="154" spans="1:2" ht="13.5">
      <c r="A154" s="17" t="s">
        <v>311</v>
      </c>
      <c r="B154" s="17" t="s">
        <v>312</v>
      </c>
    </row>
    <row r="155" spans="1:2" ht="13.5">
      <c r="A155" s="17" t="s">
        <v>313</v>
      </c>
      <c r="B155" s="17" t="s">
        <v>314</v>
      </c>
    </row>
    <row r="156" spans="1:2" ht="13.5">
      <c r="A156" s="17" t="s">
        <v>315</v>
      </c>
      <c r="B156" s="17" t="s">
        <v>316</v>
      </c>
    </row>
    <row r="157" spans="1:2" ht="13.5">
      <c r="A157" s="17" t="s">
        <v>317</v>
      </c>
      <c r="B157" s="17" t="s">
        <v>318</v>
      </c>
    </row>
    <row r="158" spans="1:2" ht="13.5">
      <c r="A158" s="17" t="s">
        <v>319</v>
      </c>
      <c r="B158" s="17" t="s">
        <v>320</v>
      </c>
    </row>
    <row r="159" spans="1:2" ht="13.5">
      <c r="A159" s="17" t="s">
        <v>321</v>
      </c>
      <c r="B159" s="17" t="s">
        <v>322</v>
      </c>
    </row>
    <row r="160" spans="1:2" ht="13.5">
      <c r="A160" s="17" t="s">
        <v>323</v>
      </c>
      <c r="B160" s="17" t="s">
        <v>324</v>
      </c>
    </row>
    <row r="161" spans="1:2" ht="13.5">
      <c r="A161" s="17" t="s">
        <v>325</v>
      </c>
      <c r="B161" s="17" t="s">
        <v>326</v>
      </c>
    </row>
    <row r="162" spans="1:2" ht="13.5">
      <c r="A162" s="17" t="s">
        <v>327</v>
      </c>
      <c r="B162" s="17" t="s">
        <v>328</v>
      </c>
    </row>
    <row r="163" spans="1:2" ht="13.5">
      <c r="A163" s="17" t="s">
        <v>329</v>
      </c>
      <c r="B163" s="17" t="s">
        <v>330</v>
      </c>
    </row>
    <row r="164" spans="1:2" ht="13.5">
      <c r="A164" s="17" t="s">
        <v>331</v>
      </c>
      <c r="B164" s="17" t="s">
        <v>332</v>
      </c>
    </row>
    <row r="165" spans="1:2" ht="13.5">
      <c r="A165" s="17" t="s">
        <v>333</v>
      </c>
      <c r="B165" s="17" t="s">
        <v>334</v>
      </c>
    </row>
    <row r="166" spans="1:2" ht="13.5">
      <c r="A166" s="17" t="s">
        <v>335</v>
      </c>
      <c r="B166" s="17" t="s">
        <v>336</v>
      </c>
    </row>
    <row r="167" spans="1:2" ht="13.5">
      <c r="A167" s="17" t="s">
        <v>337</v>
      </c>
      <c r="B167" s="17" t="s">
        <v>338</v>
      </c>
    </row>
    <row r="168" spans="1:2" ht="13.5">
      <c r="A168" s="17" t="s">
        <v>339</v>
      </c>
      <c r="B168" s="17" t="s">
        <v>340</v>
      </c>
    </row>
    <row r="169" spans="1:2" ht="13.5">
      <c r="A169" s="17" t="s">
        <v>341</v>
      </c>
      <c r="B169" s="17" t="s">
        <v>342</v>
      </c>
    </row>
    <row r="170" spans="1:2" ht="13.5">
      <c r="A170" s="17" t="s">
        <v>343</v>
      </c>
      <c r="B170" s="17" t="s">
        <v>344</v>
      </c>
    </row>
    <row r="171" spans="1:2" ht="13.5">
      <c r="A171" s="17" t="s">
        <v>345</v>
      </c>
      <c r="B171" s="17" t="s">
        <v>346</v>
      </c>
    </row>
    <row r="172" spans="1:2" ht="13.5">
      <c r="A172" s="17" t="s">
        <v>347</v>
      </c>
      <c r="B172" s="17" t="s">
        <v>348</v>
      </c>
    </row>
    <row r="173" spans="1:2" ht="13.5">
      <c r="A173" s="17" t="s">
        <v>349</v>
      </c>
      <c r="B173" s="17" t="s">
        <v>350</v>
      </c>
    </row>
    <row r="174" spans="1:2" ht="13.5">
      <c r="A174" s="17" t="s">
        <v>351</v>
      </c>
      <c r="B174" s="17" t="s">
        <v>352</v>
      </c>
    </row>
    <row r="175" spans="1:2" ht="13.5">
      <c r="A175" s="17" t="s">
        <v>353</v>
      </c>
      <c r="B175" s="17" t="s">
        <v>26</v>
      </c>
    </row>
    <row r="176" spans="1:2" ht="13.5">
      <c r="A176" s="17" t="s">
        <v>354</v>
      </c>
      <c r="B176" s="17" t="s">
        <v>355</v>
      </c>
    </row>
    <row r="177" spans="1:2" ht="13.5">
      <c r="A177" s="17" t="s">
        <v>356</v>
      </c>
      <c r="B177" s="17" t="s">
        <v>357</v>
      </c>
    </row>
    <row r="178" spans="1:2" ht="13.5">
      <c r="A178" s="17" t="s">
        <v>358</v>
      </c>
      <c r="B178" s="17" t="s">
        <v>359</v>
      </c>
    </row>
    <row r="179" spans="1:2" ht="13.5">
      <c r="A179" s="17" t="s">
        <v>360</v>
      </c>
      <c r="B179" s="17" t="s">
        <v>361</v>
      </c>
    </row>
    <row r="180" spans="1:2" ht="13.5">
      <c r="A180" s="17" t="s">
        <v>362</v>
      </c>
      <c r="B180" s="17" t="s">
        <v>1367</v>
      </c>
    </row>
    <row r="181" spans="1:2" ht="13.5">
      <c r="A181" s="17" t="s">
        <v>363</v>
      </c>
      <c r="B181" s="17" t="s">
        <v>364</v>
      </c>
    </row>
    <row r="182" spans="1:2" ht="13.5">
      <c r="A182" s="17" t="s">
        <v>365</v>
      </c>
      <c r="B182" s="17" t="s">
        <v>366</v>
      </c>
    </row>
    <row r="183" spans="1:2" ht="13.5">
      <c r="A183" s="17" t="s">
        <v>367</v>
      </c>
      <c r="B183" s="17" t="s">
        <v>368</v>
      </c>
    </row>
    <row r="184" spans="1:2" ht="13.5">
      <c r="A184" s="17" t="s">
        <v>369</v>
      </c>
      <c r="B184" s="17" t="s">
        <v>370</v>
      </c>
    </row>
    <row r="185" spans="1:2" ht="13.5">
      <c r="A185" s="17" t="s">
        <v>371</v>
      </c>
      <c r="B185" s="17" t="s">
        <v>372</v>
      </c>
    </row>
    <row r="186" spans="1:2" ht="13.5">
      <c r="A186" s="17" t="s">
        <v>373</v>
      </c>
      <c r="B186" s="17" t="s">
        <v>374</v>
      </c>
    </row>
    <row r="187" spans="1:2" ht="13.5">
      <c r="A187" s="17" t="s">
        <v>375</v>
      </c>
      <c r="B187" s="17" t="s">
        <v>376</v>
      </c>
    </row>
    <row r="188" spans="1:2" ht="13.5">
      <c r="A188" s="17" t="s">
        <v>377</v>
      </c>
      <c r="B188" s="17" t="s">
        <v>378</v>
      </c>
    </row>
    <row r="189" spans="1:2" ht="13.5">
      <c r="A189" s="17" t="s">
        <v>379</v>
      </c>
      <c r="B189" s="17" t="s">
        <v>380</v>
      </c>
    </row>
    <row r="190" spans="1:2" ht="13.5">
      <c r="A190" s="17" t="s">
        <v>381</v>
      </c>
      <c r="B190" s="17" t="s">
        <v>382</v>
      </c>
    </row>
    <row r="191" spans="1:2" ht="13.5">
      <c r="A191" s="17" t="s">
        <v>383</v>
      </c>
      <c r="B191" s="17" t="s">
        <v>384</v>
      </c>
    </row>
    <row r="192" spans="1:2" ht="13.5">
      <c r="A192" s="17" t="s">
        <v>385</v>
      </c>
      <c r="B192" s="17" t="s">
        <v>386</v>
      </c>
    </row>
    <row r="193" spans="1:2" ht="13.5">
      <c r="A193" s="17" t="s">
        <v>387</v>
      </c>
      <c r="B193" s="17" t="s">
        <v>388</v>
      </c>
    </row>
    <row r="194" spans="1:2" ht="13.5">
      <c r="A194" s="17" t="s">
        <v>389</v>
      </c>
      <c r="B194" s="17" t="s">
        <v>390</v>
      </c>
    </row>
    <row r="195" spans="1:2" ht="13.5">
      <c r="A195" s="17" t="s">
        <v>391</v>
      </c>
      <c r="B195" s="17" t="s">
        <v>392</v>
      </c>
    </row>
    <row r="196" spans="1:2" ht="13.5">
      <c r="A196" s="17" t="s">
        <v>393</v>
      </c>
      <c r="B196" s="17" t="s">
        <v>394</v>
      </c>
    </row>
    <row r="197" spans="1:2" ht="13.5">
      <c r="A197" s="17" t="s">
        <v>395</v>
      </c>
      <c r="B197" s="17" t="s">
        <v>396</v>
      </c>
    </row>
    <row r="198" spans="1:2" ht="13.5">
      <c r="A198" s="17" t="s">
        <v>397</v>
      </c>
      <c r="B198" s="17" t="s">
        <v>398</v>
      </c>
    </row>
    <row r="199" spans="1:2" ht="13.5">
      <c r="A199" s="17" t="s">
        <v>1368</v>
      </c>
      <c r="B199" s="17" t="s">
        <v>1369</v>
      </c>
    </row>
    <row r="200" spans="1:2" ht="13.5">
      <c r="A200" s="17" t="s">
        <v>399</v>
      </c>
      <c r="B200" s="17" t="s">
        <v>400</v>
      </c>
    </row>
    <row r="201" spans="1:2" ht="13.5">
      <c r="A201" s="17" t="s">
        <v>401</v>
      </c>
      <c r="B201" s="17" t="s">
        <v>402</v>
      </c>
    </row>
    <row r="202" spans="1:2" ht="13.5">
      <c r="A202" s="17" t="s">
        <v>403</v>
      </c>
      <c r="B202" s="17" t="s">
        <v>404</v>
      </c>
    </row>
    <row r="203" spans="1:2" ht="13.5">
      <c r="A203" s="17" t="s">
        <v>405</v>
      </c>
      <c r="B203" s="17" t="s">
        <v>406</v>
      </c>
    </row>
    <row r="204" spans="1:2" ht="13.5">
      <c r="A204" s="17" t="s">
        <v>407</v>
      </c>
      <c r="B204" s="17" t="s">
        <v>408</v>
      </c>
    </row>
    <row r="205" spans="1:2" ht="13.5">
      <c r="A205" s="17" t="s">
        <v>409</v>
      </c>
      <c r="B205" s="17" t="s">
        <v>410</v>
      </c>
    </row>
    <row r="206" spans="1:2" ht="13.5">
      <c r="A206" s="17" t="s">
        <v>411</v>
      </c>
      <c r="B206" s="17" t="s">
        <v>412</v>
      </c>
    </row>
    <row r="207" spans="1:2" ht="13.5">
      <c r="A207" s="17" t="s">
        <v>413</v>
      </c>
      <c r="B207" s="17" t="s">
        <v>1370</v>
      </c>
    </row>
    <row r="208" spans="1:2" ht="13.5">
      <c r="A208" s="17" t="s">
        <v>414</v>
      </c>
      <c r="B208" s="17" t="s">
        <v>415</v>
      </c>
    </row>
    <row r="209" spans="1:2" ht="13.5">
      <c r="A209" s="17" t="s">
        <v>416</v>
      </c>
      <c r="B209" s="17" t="s">
        <v>417</v>
      </c>
    </row>
    <row r="210" spans="1:2" ht="13.5">
      <c r="A210" s="17" t="s">
        <v>418</v>
      </c>
      <c r="B210" s="17" t="s">
        <v>419</v>
      </c>
    </row>
    <row r="211" spans="1:2" ht="13.5">
      <c r="A211" s="17" t="s">
        <v>420</v>
      </c>
      <c r="B211" s="17" t="s">
        <v>421</v>
      </c>
    </row>
    <row r="212" spans="1:2" ht="13.5">
      <c r="A212" s="17" t="s">
        <v>422</v>
      </c>
      <c r="B212" s="17" t="s">
        <v>423</v>
      </c>
    </row>
    <row r="213" spans="1:2" ht="13.5">
      <c r="A213" s="17" t="s">
        <v>424</v>
      </c>
      <c r="B213" s="17" t="s">
        <v>425</v>
      </c>
    </row>
    <row r="214" spans="1:2" ht="13.5">
      <c r="A214" s="17" t="s">
        <v>426</v>
      </c>
      <c r="B214" s="17" t="s">
        <v>427</v>
      </c>
    </row>
    <row r="215" spans="1:2" ht="13.5">
      <c r="A215" s="17" t="s">
        <v>428</v>
      </c>
      <c r="B215" s="17" t="s">
        <v>429</v>
      </c>
    </row>
    <row r="216" spans="1:2" ht="13.5">
      <c r="A216" s="17" t="s">
        <v>430</v>
      </c>
      <c r="B216" s="17" t="s">
        <v>431</v>
      </c>
    </row>
    <row r="217" spans="1:2" ht="13.5">
      <c r="A217" s="17" t="s">
        <v>432</v>
      </c>
      <c r="B217" s="17" t="s">
        <v>433</v>
      </c>
    </row>
    <row r="218" spans="1:2" ht="13.5">
      <c r="A218" s="17" t="s">
        <v>434</v>
      </c>
      <c r="B218" s="17" t="s">
        <v>435</v>
      </c>
    </row>
    <row r="219" spans="1:2" ht="13.5">
      <c r="A219" s="17" t="s">
        <v>436</v>
      </c>
      <c r="B219" s="17" t="s">
        <v>437</v>
      </c>
    </row>
    <row r="220" spans="1:2" ht="13.5">
      <c r="A220" s="17" t="s">
        <v>438</v>
      </c>
      <c r="B220" s="17" t="s">
        <v>439</v>
      </c>
    </row>
    <row r="221" spans="1:2" ht="13.5">
      <c r="A221" s="17" t="s">
        <v>440</v>
      </c>
      <c r="B221" s="17" t="s">
        <v>441</v>
      </c>
    </row>
    <row r="222" spans="1:2" ht="13.5">
      <c r="A222" s="17" t="s">
        <v>442</v>
      </c>
      <c r="B222" s="17" t="s">
        <v>443</v>
      </c>
    </row>
    <row r="223" spans="1:2" ht="13.5">
      <c r="A223" s="17" t="s">
        <v>444</v>
      </c>
      <c r="B223" s="17" t="s">
        <v>445</v>
      </c>
    </row>
    <row r="224" spans="1:2" ht="13.5">
      <c r="A224" s="17" t="s">
        <v>446</v>
      </c>
      <c r="B224" s="17" t="s">
        <v>447</v>
      </c>
    </row>
    <row r="225" spans="1:2" ht="13.5">
      <c r="A225" s="17" t="s">
        <v>448</v>
      </c>
      <c r="B225" s="17" t="s">
        <v>449</v>
      </c>
    </row>
    <row r="226" spans="1:2" ht="13.5">
      <c r="A226" s="17" t="s">
        <v>450</v>
      </c>
      <c r="B226" s="17" t="s">
        <v>451</v>
      </c>
    </row>
    <row r="227" spans="1:2" ht="13.5">
      <c r="A227" s="17" t="s">
        <v>452</v>
      </c>
      <c r="B227" s="17" t="s">
        <v>453</v>
      </c>
    </row>
    <row r="228" spans="1:2" ht="13.5">
      <c r="A228" s="17" t="s">
        <v>454</v>
      </c>
      <c r="B228" s="17" t="s">
        <v>455</v>
      </c>
    </row>
    <row r="229" spans="1:2" ht="13.5">
      <c r="A229" s="17" t="s">
        <v>456</v>
      </c>
      <c r="B229" s="17" t="s">
        <v>457</v>
      </c>
    </row>
    <row r="230" spans="1:2" ht="13.5">
      <c r="A230" s="17" t="s">
        <v>458</v>
      </c>
      <c r="B230" s="17" t="s">
        <v>459</v>
      </c>
    </row>
    <row r="231" spans="1:2" ht="13.5">
      <c r="A231" s="17" t="s">
        <v>460</v>
      </c>
      <c r="B231" s="17" t="s">
        <v>461</v>
      </c>
    </row>
    <row r="232" spans="1:2" ht="13.5">
      <c r="A232" s="17" t="s">
        <v>462</v>
      </c>
      <c r="B232" s="17" t="s">
        <v>463</v>
      </c>
    </row>
    <row r="233" spans="1:2" ht="13.5">
      <c r="A233" s="17" t="s">
        <v>464</v>
      </c>
      <c r="B233" s="17" t="s">
        <v>465</v>
      </c>
    </row>
    <row r="234" spans="1:2" ht="13.5">
      <c r="A234" s="17" t="s">
        <v>466</v>
      </c>
      <c r="B234" s="17" t="s">
        <v>467</v>
      </c>
    </row>
    <row r="235" spans="1:2" ht="13.5">
      <c r="A235" s="17" t="s">
        <v>468</v>
      </c>
      <c r="B235" s="17" t="s">
        <v>469</v>
      </c>
    </row>
    <row r="236" spans="1:2" ht="13.5">
      <c r="A236" s="17" t="s">
        <v>470</v>
      </c>
      <c r="B236" s="17" t="s">
        <v>471</v>
      </c>
    </row>
    <row r="237" spans="1:2" ht="13.5">
      <c r="A237" s="17" t="s">
        <v>472</v>
      </c>
      <c r="B237" s="17" t="s">
        <v>473</v>
      </c>
    </row>
    <row r="238" spans="1:2" ht="13.5">
      <c r="A238" s="17" t="s">
        <v>474</v>
      </c>
      <c r="B238" s="17" t="s">
        <v>475</v>
      </c>
    </row>
    <row r="239" spans="1:2" ht="13.5">
      <c r="A239" s="17" t="s">
        <v>476</v>
      </c>
      <c r="B239" s="17" t="s">
        <v>477</v>
      </c>
    </row>
    <row r="240" spans="1:2" ht="13.5">
      <c r="A240" s="17" t="s">
        <v>478</v>
      </c>
      <c r="B240" s="17" t="s">
        <v>479</v>
      </c>
    </row>
    <row r="241" spans="1:2" ht="13.5">
      <c r="A241" s="17" t="s">
        <v>480</v>
      </c>
      <c r="B241" s="17" t="s">
        <v>481</v>
      </c>
    </row>
    <row r="242" spans="1:2" ht="13.5">
      <c r="A242" s="17" t="s">
        <v>482</v>
      </c>
      <c r="B242" s="17" t="s">
        <v>483</v>
      </c>
    </row>
    <row r="243" spans="1:2" ht="13.5">
      <c r="A243" s="17" t="s">
        <v>484</v>
      </c>
      <c r="B243" s="17" t="s">
        <v>485</v>
      </c>
    </row>
    <row r="244" spans="1:2" ht="13.5">
      <c r="A244" s="17" t="s">
        <v>486</v>
      </c>
      <c r="B244" s="17" t="s">
        <v>487</v>
      </c>
    </row>
    <row r="245" spans="1:2" ht="13.5">
      <c r="A245" s="17" t="s">
        <v>488</v>
      </c>
      <c r="B245" s="17" t="s">
        <v>489</v>
      </c>
    </row>
    <row r="246" spans="1:2" ht="13.5">
      <c r="A246" s="17" t="s">
        <v>490</v>
      </c>
      <c r="B246" s="17" t="s">
        <v>491</v>
      </c>
    </row>
    <row r="247" spans="1:2" ht="13.5">
      <c r="A247" s="17" t="s">
        <v>492</v>
      </c>
      <c r="B247" s="17" t="s">
        <v>493</v>
      </c>
    </row>
    <row r="248" spans="1:2" ht="13.5">
      <c r="A248" s="17" t="s">
        <v>494</v>
      </c>
      <c r="B248" s="17" t="s">
        <v>495</v>
      </c>
    </row>
    <row r="249" spans="1:2" ht="13.5">
      <c r="A249" s="17" t="s">
        <v>496</v>
      </c>
      <c r="B249" s="17" t="s">
        <v>497</v>
      </c>
    </row>
    <row r="250" spans="1:2" ht="13.5">
      <c r="A250" s="17" t="s">
        <v>498</v>
      </c>
      <c r="B250" s="17" t="s">
        <v>499</v>
      </c>
    </row>
    <row r="251" spans="1:2" ht="13.5">
      <c r="A251" s="17" t="s">
        <v>500</v>
      </c>
      <c r="B251" s="17" t="s">
        <v>501</v>
      </c>
    </row>
    <row r="252" spans="1:2" ht="13.5">
      <c r="A252" s="17" t="s">
        <v>502</v>
      </c>
      <c r="B252" s="17" t="s">
        <v>503</v>
      </c>
    </row>
    <row r="253" spans="1:2" ht="13.5">
      <c r="A253" s="17" t="s">
        <v>504</v>
      </c>
      <c r="B253" s="17" t="s">
        <v>505</v>
      </c>
    </row>
    <row r="254" spans="1:2" ht="13.5">
      <c r="A254" s="17" t="s">
        <v>506</v>
      </c>
      <c r="B254" s="17" t="s">
        <v>507</v>
      </c>
    </row>
    <row r="255" spans="1:2" ht="13.5">
      <c r="A255" s="17" t="s">
        <v>508</v>
      </c>
      <c r="B255" s="17" t="s">
        <v>509</v>
      </c>
    </row>
    <row r="256" spans="1:2" ht="13.5">
      <c r="A256" s="17" t="s">
        <v>510</v>
      </c>
      <c r="B256" s="17" t="s">
        <v>511</v>
      </c>
    </row>
    <row r="257" spans="1:2" ht="13.5">
      <c r="A257" s="17" t="s">
        <v>512</v>
      </c>
      <c r="B257" s="17" t="s">
        <v>513</v>
      </c>
    </row>
    <row r="258" spans="1:2" ht="13.5">
      <c r="A258" s="17" t="s">
        <v>514</v>
      </c>
      <c r="B258" s="17" t="s">
        <v>515</v>
      </c>
    </row>
    <row r="259" spans="1:2" ht="13.5">
      <c r="A259" s="17" t="s">
        <v>516</v>
      </c>
      <c r="B259" s="17" t="s">
        <v>517</v>
      </c>
    </row>
    <row r="260" spans="1:2" ht="13.5">
      <c r="A260" s="17" t="s">
        <v>518</v>
      </c>
      <c r="B260" s="17" t="s">
        <v>519</v>
      </c>
    </row>
    <row r="261" spans="1:2" ht="13.5">
      <c r="A261" s="17" t="s">
        <v>520</v>
      </c>
      <c r="B261" s="17" t="s">
        <v>521</v>
      </c>
    </row>
    <row r="262" spans="1:2" ht="13.5">
      <c r="A262" s="17" t="s">
        <v>522</v>
      </c>
      <c r="B262" s="17" t="s">
        <v>523</v>
      </c>
    </row>
    <row r="263" spans="1:2" ht="13.5">
      <c r="A263" s="17" t="s">
        <v>524</v>
      </c>
      <c r="B263" s="17" t="s">
        <v>525</v>
      </c>
    </row>
    <row r="264" spans="1:2" ht="13.5">
      <c r="A264" s="17" t="s">
        <v>526</v>
      </c>
      <c r="B264" s="17" t="s">
        <v>527</v>
      </c>
    </row>
    <row r="265" spans="1:2" ht="13.5">
      <c r="A265" s="17" t="s">
        <v>528</v>
      </c>
      <c r="B265" s="17" t="s">
        <v>529</v>
      </c>
    </row>
    <row r="266" spans="1:2" ht="13.5">
      <c r="A266" s="17" t="s">
        <v>530</v>
      </c>
      <c r="B266" s="17" t="s">
        <v>531</v>
      </c>
    </row>
    <row r="267" spans="1:2" ht="13.5">
      <c r="A267" s="17" t="s">
        <v>532</v>
      </c>
      <c r="B267" s="17" t="s">
        <v>533</v>
      </c>
    </row>
    <row r="268" spans="1:2" ht="13.5">
      <c r="A268" s="17" t="s">
        <v>534</v>
      </c>
      <c r="B268" s="17" t="s">
        <v>535</v>
      </c>
    </row>
    <row r="269" spans="1:2" ht="13.5">
      <c r="A269" s="17" t="s">
        <v>536</v>
      </c>
      <c r="B269" s="17" t="s">
        <v>1337</v>
      </c>
    </row>
    <row r="270" spans="1:2" ht="13.5">
      <c r="A270" s="17" t="s">
        <v>537</v>
      </c>
      <c r="B270" s="17" t="s">
        <v>538</v>
      </c>
    </row>
    <row r="271" spans="1:2" ht="13.5">
      <c r="A271" s="17" t="s">
        <v>1338</v>
      </c>
      <c r="B271" s="17" t="s">
        <v>1371</v>
      </c>
    </row>
    <row r="272" spans="1:2" ht="13.5">
      <c r="A272" s="17" t="s">
        <v>1372</v>
      </c>
      <c r="B272" s="17" t="s">
        <v>1373</v>
      </c>
    </row>
    <row r="273" spans="1:2" ht="13.5">
      <c r="A273" s="17" t="s">
        <v>539</v>
      </c>
      <c r="B273" s="17" t="s">
        <v>540</v>
      </c>
    </row>
    <row r="274" spans="1:2" ht="13.5">
      <c r="A274" s="17" t="s">
        <v>541</v>
      </c>
      <c r="B274" s="17" t="s">
        <v>542</v>
      </c>
    </row>
    <row r="275" spans="1:2" ht="13.5">
      <c r="A275" s="17" t="s">
        <v>543</v>
      </c>
      <c r="B275" s="17" t="s">
        <v>544</v>
      </c>
    </row>
    <row r="276" spans="1:2" ht="13.5">
      <c r="A276" s="17" t="s">
        <v>545</v>
      </c>
      <c r="B276" s="17" t="s">
        <v>546</v>
      </c>
    </row>
    <row r="277" spans="1:2" ht="13.5">
      <c r="A277" s="17" t="s">
        <v>547</v>
      </c>
      <c r="B277" s="17" t="s">
        <v>548</v>
      </c>
    </row>
    <row r="278" spans="1:2" ht="13.5">
      <c r="A278" s="17" t="s">
        <v>549</v>
      </c>
      <c r="B278" s="17" t="s">
        <v>550</v>
      </c>
    </row>
    <row r="279" spans="1:2" ht="13.5">
      <c r="A279" s="17" t="s">
        <v>551</v>
      </c>
      <c r="B279" s="17" t="s">
        <v>552</v>
      </c>
    </row>
    <row r="280" spans="1:2" ht="13.5">
      <c r="A280" s="17" t="s">
        <v>553</v>
      </c>
      <c r="B280" s="17" t="s">
        <v>554</v>
      </c>
    </row>
    <row r="281" spans="1:2" ht="13.5">
      <c r="A281" s="17" t="s">
        <v>555</v>
      </c>
      <c r="B281" s="17" t="s">
        <v>556</v>
      </c>
    </row>
    <row r="282" spans="1:2" ht="13.5">
      <c r="A282" s="17" t="s">
        <v>557</v>
      </c>
      <c r="B282" s="17" t="s">
        <v>558</v>
      </c>
    </row>
    <row r="283" spans="1:2" ht="13.5">
      <c r="A283" s="17" t="s">
        <v>559</v>
      </c>
      <c r="B283" s="17" t="s">
        <v>560</v>
      </c>
    </row>
    <row r="284" spans="1:2" ht="13.5">
      <c r="A284" s="17" t="s">
        <v>561</v>
      </c>
      <c r="B284" s="17" t="s">
        <v>562</v>
      </c>
    </row>
    <row r="285" spans="1:2" ht="13.5">
      <c r="A285" s="17" t="s">
        <v>563</v>
      </c>
      <c r="B285" s="17" t="s">
        <v>564</v>
      </c>
    </row>
    <row r="286" spans="1:2" ht="13.5">
      <c r="A286" s="17" t="s">
        <v>565</v>
      </c>
      <c r="B286" s="17" t="s">
        <v>566</v>
      </c>
    </row>
    <row r="287" spans="1:2" ht="13.5">
      <c r="A287" s="17" t="s">
        <v>567</v>
      </c>
      <c r="B287" s="17" t="s">
        <v>568</v>
      </c>
    </row>
    <row r="288" spans="1:2" ht="13.5">
      <c r="A288" s="17" t="s">
        <v>569</v>
      </c>
      <c r="B288" s="17" t="s">
        <v>570</v>
      </c>
    </row>
    <row r="289" spans="1:2" ht="13.5">
      <c r="A289" s="17" t="s">
        <v>571</v>
      </c>
      <c r="B289" s="17" t="s">
        <v>572</v>
      </c>
    </row>
    <row r="290" spans="1:2" ht="13.5">
      <c r="A290" s="17" t="s">
        <v>573</v>
      </c>
      <c r="B290" s="17" t="s">
        <v>574</v>
      </c>
    </row>
    <row r="291" spans="1:2" ht="13.5">
      <c r="A291" s="17" t="s">
        <v>575</v>
      </c>
      <c r="B291" s="17" t="s">
        <v>576</v>
      </c>
    </row>
    <row r="292" spans="1:2" ht="13.5">
      <c r="A292" s="17" t="s">
        <v>577</v>
      </c>
      <c r="B292" s="17" t="s">
        <v>578</v>
      </c>
    </row>
    <row r="293" spans="1:2" ht="13.5">
      <c r="A293" s="17" t="s">
        <v>579</v>
      </c>
      <c r="B293" s="17" t="s">
        <v>580</v>
      </c>
    </row>
    <row r="294" spans="1:2" ht="13.5">
      <c r="A294" s="17" t="s">
        <v>581</v>
      </c>
      <c r="B294" s="17" t="s">
        <v>1374</v>
      </c>
    </row>
    <row r="295" spans="1:2" ht="13.5">
      <c r="A295" s="17" t="s">
        <v>582</v>
      </c>
      <c r="B295" s="17" t="s">
        <v>583</v>
      </c>
    </row>
    <row r="296" spans="1:2" ht="13.5">
      <c r="A296" s="17" t="s">
        <v>584</v>
      </c>
      <c r="B296" s="17" t="s">
        <v>585</v>
      </c>
    </row>
    <row r="297" spans="1:2" ht="13.5">
      <c r="A297" s="17" t="s">
        <v>586</v>
      </c>
      <c r="B297" s="17" t="s">
        <v>587</v>
      </c>
    </row>
    <row r="298" spans="1:2" ht="13.5">
      <c r="A298" s="17" t="s">
        <v>588</v>
      </c>
      <c r="B298" s="17" t="s">
        <v>589</v>
      </c>
    </row>
    <row r="299" spans="1:2" ht="13.5">
      <c r="A299" s="17" t="s">
        <v>590</v>
      </c>
      <c r="B299" s="17" t="s">
        <v>591</v>
      </c>
    </row>
    <row r="300" spans="1:2" ht="13.5">
      <c r="A300" s="17" t="s">
        <v>592</v>
      </c>
      <c r="B300" s="17" t="s">
        <v>593</v>
      </c>
    </row>
    <row r="301" spans="1:2" ht="13.5">
      <c r="A301" s="17" t="s">
        <v>594</v>
      </c>
      <c r="B301" s="17" t="s">
        <v>595</v>
      </c>
    </row>
    <row r="302" spans="1:2" ht="13.5">
      <c r="A302" s="17" t="s">
        <v>596</v>
      </c>
      <c r="B302" s="17" t="s">
        <v>597</v>
      </c>
    </row>
    <row r="303" spans="1:2" ht="13.5">
      <c r="A303" s="17" t="s">
        <v>598</v>
      </c>
      <c r="B303" s="17" t="s">
        <v>599</v>
      </c>
    </row>
    <row r="304" spans="1:2" ht="13.5">
      <c r="A304" s="17" t="s">
        <v>600</v>
      </c>
      <c r="B304" s="17" t="s">
        <v>601</v>
      </c>
    </row>
    <row r="305" spans="1:2" ht="13.5">
      <c r="A305" s="17" t="s">
        <v>602</v>
      </c>
      <c r="B305" s="17" t="s">
        <v>603</v>
      </c>
    </row>
    <row r="306" spans="1:2" ht="13.5">
      <c r="A306" s="17" t="s">
        <v>604</v>
      </c>
      <c r="B306" s="17" t="s">
        <v>605</v>
      </c>
    </row>
    <row r="307" spans="1:2" ht="13.5">
      <c r="A307" s="17" t="s">
        <v>606</v>
      </c>
      <c r="B307" s="17" t="s">
        <v>542</v>
      </c>
    </row>
    <row r="308" spans="1:2" ht="13.5">
      <c r="A308" s="17" t="s">
        <v>607</v>
      </c>
      <c r="B308" s="17" t="s">
        <v>608</v>
      </c>
    </row>
    <row r="309" spans="1:2" ht="13.5">
      <c r="A309" s="17" t="s">
        <v>609</v>
      </c>
      <c r="B309" s="17" t="s">
        <v>610</v>
      </c>
    </row>
    <row r="310" spans="1:2" ht="13.5">
      <c r="A310" s="17" t="s">
        <v>611</v>
      </c>
      <c r="B310" s="17" t="s">
        <v>612</v>
      </c>
    </row>
    <row r="311" spans="1:2" ht="13.5">
      <c r="A311" s="17" t="s">
        <v>613</v>
      </c>
      <c r="B311" s="17" t="s">
        <v>614</v>
      </c>
    </row>
    <row r="312" spans="1:2" ht="13.5">
      <c r="A312" s="17" t="s">
        <v>615</v>
      </c>
      <c r="B312" s="17" t="s">
        <v>616</v>
      </c>
    </row>
    <row r="313" spans="1:2" ht="13.5">
      <c r="A313" s="17" t="s">
        <v>617</v>
      </c>
      <c r="B313" s="17" t="s">
        <v>618</v>
      </c>
    </row>
    <row r="314" spans="1:2" ht="13.5">
      <c r="A314" s="17" t="s">
        <v>619</v>
      </c>
      <c r="B314" s="17" t="s">
        <v>620</v>
      </c>
    </row>
    <row r="315" spans="1:2" ht="13.5">
      <c r="A315" s="17" t="s">
        <v>621</v>
      </c>
      <c r="B315" s="17" t="s">
        <v>622</v>
      </c>
    </row>
    <row r="316" spans="1:2" ht="13.5">
      <c r="A316" s="17" t="s">
        <v>623</v>
      </c>
      <c r="B316" s="17" t="s">
        <v>624</v>
      </c>
    </row>
    <row r="317" spans="1:2" ht="13.5">
      <c r="A317" s="17" t="s">
        <v>625</v>
      </c>
      <c r="B317" s="17" t="s">
        <v>626</v>
      </c>
    </row>
    <row r="318" spans="1:2" ht="13.5">
      <c r="A318" s="17" t="s">
        <v>627</v>
      </c>
      <c r="B318" s="17" t="s">
        <v>628</v>
      </c>
    </row>
    <row r="319" spans="1:2" ht="13.5">
      <c r="A319" s="17" t="s">
        <v>629</v>
      </c>
      <c r="B319" s="17" t="s">
        <v>630</v>
      </c>
    </row>
    <row r="320" spans="1:2" ht="13.5">
      <c r="A320" s="17" t="s">
        <v>631</v>
      </c>
      <c r="B320" s="17" t="s">
        <v>632</v>
      </c>
    </row>
    <row r="321" spans="1:2" ht="13.5">
      <c r="A321" s="17" t="s">
        <v>633</v>
      </c>
      <c r="B321" s="17" t="s">
        <v>634</v>
      </c>
    </row>
    <row r="322" spans="1:2" ht="13.5">
      <c r="A322" s="17" t="s">
        <v>635</v>
      </c>
      <c r="B322" s="17" t="s">
        <v>636</v>
      </c>
    </row>
    <row r="323" spans="1:2" ht="13.5">
      <c r="A323" s="17" t="s">
        <v>637</v>
      </c>
      <c r="B323" s="17" t="s">
        <v>638</v>
      </c>
    </row>
    <row r="324" spans="1:2" ht="13.5">
      <c r="A324" s="17" t="s">
        <v>639</v>
      </c>
      <c r="B324" s="17" t="s">
        <v>640</v>
      </c>
    </row>
    <row r="325" spans="1:2" ht="13.5">
      <c r="A325" s="17" t="s">
        <v>641</v>
      </c>
      <c r="B325" s="17" t="s">
        <v>642</v>
      </c>
    </row>
    <row r="326" spans="1:2" ht="13.5">
      <c r="A326" s="17" t="s">
        <v>643</v>
      </c>
      <c r="B326" s="17" t="s">
        <v>644</v>
      </c>
    </row>
    <row r="327" spans="1:2" ht="13.5">
      <c r="A327" s="17" t="s">
        <v>645</v>
      </c>
      <c r="B327" s="17" t="s">
        <v>646</v>
      </c>
    </row>
    <row r="328" spans="1:2" ht="13.5">
      <c r="A328" s="17" t="s">
        <v>647</v>
      </c>
      <c r="B328" s="17" t="s">
        <v>648</v>
      </c>
    </row>
    <row r="329" spans="1:2" ht="13.5">
      <c r="A329" s="17" t="s">
        <v>649</v>
      </c>
      <c r="B329" s="17" t="s">
        <v>650</v>
      </c>
    </row>
    <row r="330" spans="1:2" ht="13.5">
      <c r="A330" s="17" t="s">
        <v>651</v>
      </c>
      <c r="B330" s="17" t="s">
        <v>652</v>
      </c>
    </row>
    <row r="331" spans="1:2" ht="13.5">
      <c r="A331" s="17" t="s">
        <v>653</v>
      </c>
      <c r="B331" s="17" t="s">
        <v>654</v>
      </c>
    </row>
    <row r="332" spans="1:2" ht="13.5">
      <c r="A332" s="17" t="s">
        <v>655</v>
      </c>
      <c r="B332" s="17" t="s">
        <v>656</v>
      </c>
    </row>
    <row r="333" spans="1:2" ht="13.5">
      <c r="A333" s="17" t="s">
        <v>657</v>
      </c>
      <c r="B333" s="17" t="s">
        <v>658</v>
      </c>
    </row>
    <row r="334" spans="1:2" ht="13.5">
      <c r="A334" s="17" t="s">
        <v>659</v>
      </c>
      <c r="B334" s="17" t="s">
        <v>660</v>
      </c>
    </row>
    <row r="335" spans="1:2" ht="13.5">
      <c r="A335" s="17" t="s">
        <v>661</v>
      </c>
      <c r="B335" s="17" t="s">
        <v>662</v>
      </c>
    </row>
    <row r="336" spans="1:2" ht="13.5">
      <c r="A336" s="17" t="s">
        <v>663</v>
      </c>
      <c r="B336" s="17" t="s">
        <v>664</v>
      </c>
    </row>
    <row r="337" spans="1:2" ht="13.5">
      <c r="A337" s="17" t="s">
        <v>665</v>
      </c>
      <c r="B337" s="17" t="s">
        <v>666</v>
      </c>
    </row>
    <row r="338" spans="1:2" ht="13.5">
      <c r="A338" s="17" t="s">
        <v>667</v>
      </c>
      <c r="B338" s="17" t="s">
        <v>668</v>
      </c>
    </row>
    <row r="339" spans="1:2" ht="13.5">
      <c r="A339" s="17" t="s">
        <v>669</v>
      </c>
      <c r="B339" s="17" t="s">
        <v>670</v>
      </c>
    </row>
    <row r="340" spans="1:2" ht="13.5">
      <c r="A340" s="17" t="s">
        <v>671</v>
      </c>
      <c r="B340" s="17" t="s">
        <v>672</v>
      </c>
    </row>
    <row r="341" spans="1:2" ht="13.5">
      <c r="A341" s="17" t="s">
        <v>673</v>
      </c>
      <c r="B341" s="17" t="s">
        <v>674</v>
      </c>
    </row>
    <row r="342" spans="1:2" ht="13.5">
      <c r="A342" s="17" t="s">
        <v>675</v>
      </c>
      <c r="B342" s="17" t="s">
        <v>676</v>
      </c>
    </row>
    <row r="343" spans="1:2" ht="13.5">
      <c r="A343" s="17" t="s">
        <v>1375</v>
      </c>
      <c r="B343" s="17" t="s">
        <v>677</v>
      </c>
    </row>
    <row r="344" spans="1:2" ht="13.5">
      <c r="A344" s="17" t="s">
        <v>678</v>
      </c>
      <c r="B344" s="17" t="s">
        <v>679</v>
      </c>
    </row>
    <row r="345" spans="1:2" ht="13.5">
      <c r="A345" s="17" t="s">
        <v>680</v>
      </c>
      <c r="B345" s="17" t="s">
        <v>681</v>
      </c>
    </row>
    <row r="346" spans="1:2" ht="13.5">
      <c r="A346" s="17" t="s">
        <v>682</v>
      </c>
      <c r="B346" s="17" t="s">
        <v>683</v>
      </c>
    </row>
    <row r="347" spans="1:2" ht="13.5">
      <c r="A347" s="17" t="s">
        <v>684</v>
      </c>
      <c r="B347" s="17" t="s">
        <v>685</v>
      </c>
    </row>
    <row r="348" spans="1:2" ht="13.5">
      <c r="A348" s="17" t="s">
        <v>686</v>
      </c>
      <c r="B348" s="17" t="s">
        <v>1376</v>
      </c>
    </row>
    <row r="349" spans="1:2" ht="13.5">
      <c r="A349" s="17" t="s">
        <v>687</v>
      </c>
      <c r="B349" s="17" t="s">
        <v>688</v>
      </c>
    </row>
    <row r="350" spans="1:2" ht="13.5">
      <c r="A350" s="17" t="s">
        <v>689</v>
      </c>
      <c r="B350" s="17" t="s">
        <v>690</v>
      </c>
    </row>
    <row r="351" spans="1:2" ht="13.5">
      <c r="A351" s="17" t="s">
        <v>691</v>
      </c>
      <c r="B351" s="17" t="s">
        <v>692</v>
      </c>
    </row>
    <row r="352" spans="1:2" ht="13.5">
      <c r="A352" s="17" t="s">
        <v>693</v>
      </c>
      <c r="B352" s="17" t="s">
        <v>694</v>
      </c>
    </row>
    <row r="353" spans="1:2" ht="13.5">
      <c r="A353" s="17" t="s">
        <v>695</v>
      </c>
      <c r="B353" s="17" t="s">
        <v>696</v>
      </c>
    </row>
    <row r="354" spans="1:2" ht="13.5">
      <c r="A354" s="17" t="s">
        <v>697</v>
      </c>
      <c r="B354" s="17" t="s">
        <v>698</v>
      </c>
    </row>
    <row r="355" spans="1:2" ht="13.5">
      <c r="A355" s="17" t="s">
        <v>699</v>
      </c>
      <c r="B355" s="17" t="s">
        <v>700</v>
      </c>
    </row>
    <row r="356" spans="1:2" ht="13.5">
      <c r="A356" s="17" t="s">
        <v>701</v>
      </c>
      <c r="B356" s="17" t="s">
        <v>1377</v>
      </c>
    </row>
    <row r="357" spans="1:2" ht="13.5">
      <c r="A357" s="17" t="s">
        <v>702</v>
      </c>
      <c r="B357" s="17" t="s">
        <v>1378</v>
      </c>
    </row>
    <row r="358" spans="1:2" ht="13.5">
      <c r="A358" s="17" t="s">
        <v>703</v>
      </c>
      <c r="B358" s="17" t="s">
        <v>1379</v>
      </c>
    </row>
    <row r="359" spans="1:2" ht="13.5">
      <c r="A359" s="17" t="s">
        <v>704</v>
      </c>
      <c r="B359" s="17" t="s">
        <v>705</v>
      </c>
    </row>
    <row r="360" spans="1:2" ht="13.5">
      <c r="A360" s="17" t="s">
        <v>706</v>
      </c>
      <c r="B360" s="17" t="s">
        <v>707</v>
      </c>
    </row>
    <row r="361" spans="1:2" ht="13.5">
      <c r="A361" s="17" t="s">
        <v>708</v>
      </c>
      <c r="B361" s="17" t="s">
        <v>709</v>
      </c>
    </row>
    <row r="362" spans="1:2" ht="13.5">
      <c r="A362" s="17" t="s">
        <v>710</v>
      </c>
      <c r="B362" s="17" t="s">
        <v>711</v>
      </c>
    </row>
    <row r="363" spans="1:2" ht="13.5">
      <c r="A363" s="17" t="s">
        <v>712</v>
      </c>
      <c r="B363" s="17" t="s">
        <v>1380</v>
      </c>
    </row>
    <row r="364" spans="1:2" ht="13.5">
      <c r="A364" s="17" t="s">
        <v>713</v>
      </c>
      <c r="B364" s="17" t="s">
        <v>714</v>
      </c>
    </row>
    <row r="365" spans="1:2" ht="13.5">
      <c r="A365" s="17" t="s">
        <v>715</v>
      </c>
      <c r="B365" s="17" t="s">
        <v>716</v>
      </c>
    </row>
    <row r="366" spans="1:2" ht="13.5">
      <c r="A366" s="17" t="s">
        <v>717</v>
      </c>
      <c r="B366" s="17" t="s">
        <v>718</v>
      </c>
    </row>
    <row r="367" spans="1:2" ht="13.5">
      <c r="A367" s="17" t="s">
        <v>719</v>
      </c>
      <c r="B367" s="17" t="s">
        <v>720</v>
      </c>
    </row>
    <row r="368" spans="1:2" ht="13.5">
      <c r="A368" s="17" t="s">
        <v>721</v>
      </c>
      <c r="B368" s="17" t="s">
        <v>1381</v>
      </c>
    </row>
    <row r="369" spans="1:2" ht="13.5">
      <c r="A369" s="17" t="s">
        <v>722</v>
      </c>
      <c r="B369" s="17" t="s">
        <v>723</v>
      </c>
    </row>
    <row r="370" spans="1:2" ht="13.5">
      <c r="A370" s="17" t="s">
        <v>724</v>
      </c>
      <c r="B370" s="17" t="s">
        <v>725</v>
      </c>
    </row>
    <row r="371" spans="1:2" ht="13.5">
      <c r="A371" s="17" t="s">
        <v>726</v>
      </c>
      <c r="B371" s="17" t="s">
        <v>727</v>
      </c>
    </row>
    <row r="372" spans="1:2" ht="13.5">
      <c r="A372" s="17" t="s">
        <v>728</v>
      </c>
      <c r="B372" s="17" t="s">
        <v>1339</v>
      </c>
    </row>
    <row r="373" spans="1:2" ht="13.5">
      <c r="A373" s="17" t="s">
        <v>729</v>
      </c>
      <c r="B373" s="17" t="s">
        <v>730</v>
      </c>
    </row>
    <row r="374" spans="1:2" ht="13.5">
      <c r="A374" s="17" t="s">
        <v>731</v>
      </c>
      <c r="B374" s="17" t="s">
        <v>732</v>
      </c>
    </row>
    <row r="375" spans="1:2" ht="13.5">
      <c r="A375" s="17" t="s">
        <v>733</v>
      </c>
      <c r="B375" s="17" t="s">
        <v>734</v>
      </c>
    </row>
    <row r="376" spans="1:2" ht="13.5">
      <c r="A376" s="17" t="s">
        <v>735</v>
      </c>
      <c r="B376" s="17" t="s">
        <v>736</v>
      </c>
    </row>
    <row r="377" spans="1:2" ht="13.5">
      <c r="A377" s="17" t="s">
        <v>737</v>
      </c>
      <c r="B377" s="17" t="s">
        <v>738</v>
      </c>
    </row>
    <row r="378" spans="1:2" ht="13.5">
      <c r="A378" s="17" t="s">
        <v>739</v>
      </c>
      <c r="B378" s="17" t="s">
        <v>740</v>
      </c>
    </row>
    <row r="379" spans="1:2" ht="13.5">
      <c r="A379" s="17" t="s">
        <v>741</v>
      </c>
      <c r="B379" s="17" t="s">
        <v>742</v>
      </c>
    </row>
    <row r="380" spans="1:2" ht="13.5">
      <c r="A380" s="17" t="s">
        <v>743</v>
      </c>
      <c r="B380" s="17" t="s">
        <v>744</v>
      </c>
    </row>
    <row r="381" spans="1:2" ht="13.5">
      <c r="A381" s="17" t="s">
        <v>745</v>
      </c>
      <c r="B381" s="17" t="s">
        <v>746</v>
      </c>
    </row>
    <row r="382" spans="1:2" ht="13.5">
      <c r="A382" s="17" t="s">
        <v>747</v>
      </c>
      <c r="B382" s="17" t="s">
        <v>748</v>
      </c>
    </row>
    <row r="383" spans="1:2" ht="13.5">
      <c r="A383" s="17" t="s">
        <v>749</v>
      </c>
      <c r="B383" s="17" t="s">
        <v>750</v>
      </c>
    </row>
    <row r="384" spans="1:2" ht="13.5">
      <c r="A384" s="17" t="s">
        <v>751</v>
      </c>
      <c r="B384" s="17" t="s">
        <v>752</v>
      </c>
    </row>
    <row r="385" spans="1:2" ht="13.5">
      <c r="A385" s="17" t="s">
        <v>753</v>
      </c>
      <c r="B385" s="17" t="s">
        <v>754</v>
      </c>
    </row>
    <row r="386" spans="1:2" ht="13.5">
      <c r="A386" s="17" t="s">
        <v>755</v>
      </c>
      <c r="B386" s="17" t="s">
        <v>756</v>
      </c>
    </row>
    <row r="387" spans="1:2" ht="13.5">
      <c r="A387" s="17" t="s">
        <v>757</v>
      </c>
      <c r="B387" s="17" t="s">
        <v>758</v>
      </c>
    </row>
    <row r="388" spans="1:2" ht="13.5">
      <c r="A388" s="17" t="s">
        <v>759</v>
      </c>
      <c r="B388" s="17" t="s">
        <v>760</v>
      </c>
    </row>
    <row r="389" spans="1:2" ht="13.5">
      <c r="A389" s="17" t="s">
        <v>761</v>
      </c>
      <c r="B389" s="17" t="s">
        <v>762</v>
      </c>
    </row>
    <row r="390" spans="1:2" ht="13.5">
      <c r="A390" s="17" t="s">
        <v>763</v>
      </c>
      <c r="B390" s="17" t="s">
        <v>764</v>
      </c>
    </row>
    <row r="391" spans="1:2" ht="13.5">
      <c r="A391" s="17" t="s">
        <v>765</v>
      </c>
      <c r="B391" s="17" t="s">
        <v>766</v>
      </c>
    </row>
    <row r="392" spans="1:2" ht="13.5">
      <c r="A392" s="17" t="s">
        <v>767</v>
      </c>
      <c r="B392" s="17" t="s">
        <v>768</v>
      </c>
    </row>
    <row r="393" spans="1:2" ht="13.5">
      <c r="A393" s="17" t="s">
        <v>769</v>
      </c>
      <c r="B393" s="17" t="s">
        <v>770</v>
      </c>
    </row>
    <row r="394" spans="1:2" ht="13.5">
      <c r="A394" s="17" t="s">
        <v>771</v>
      </c>
      <c r="B394" s="17" t="s">
        <v>772</v>
      </c>
    </row>
    <row r="395" spans="1:2" ht="13.5">
      <c r="A395" s="17" t="s">
        <v>773</v>
      </c>
      <c r="B395" s="17" t="s">
        <v>774</v>
      </c>
    </row>
    <row r="396" spans="1:2" ht="13.5">
      <c r="A396" s="17" t="s">
        <v>775</v>
      </c>
      <c r="B396" s="17" t="s">
        <v>776</v>
      </c>
    </row>
    <row r="397" spans="1:2" ht="13.5">
      <c r="A397" s="17" t="s">
        <v>777</v>
      </c>
      <c r="B397" s="17" t="s">
        <v>778</v>
      </c>
    </row>
    <row r="398" spans="1:2" ht="13.5">
      <c r="A398" s="17" t="s">
        <v>779</v>
      </c>
      <c r="B398" s="17" t="s">
        <v>780</v>
      </c>
    </row>
    <row r="399" spans="1:2" ht="13.5">
      <c r="A399" s="17" t="s">
        <v>781</v>
      </c>
      <c r="B399" s="17" t="s">
        <v>782</v>
      </c>
    </row>
    <row r="400" spans="1:2" ht="13.5">
      <c r="A400" s="17" t="s">
        <v>783</v>
      </c>
      <c r="B400" s="17" t="s">
        <v>784</v>
      </c>
    </row>
    <row r="401" spans="1:2" ht="13.5">
      <c r="A401" s="17" t="s">
        <v>785</v>
      </c>
      <c r="B401" s="17" t="s">
        <v>786</v>
      </c>
    </row>
    <row r="402" spans="1:2" ht="13.5">
      <c r="A402" s="17" t="s">
        <v>787</v>
      </c>
      <c r="B402" s="17" t="s">
        <v>788</v>
      </c>
    </row>
    <row r="403" spans="1:2" ht="13.5">
      <c r="A403" s="17" t="s">
        <v>789</v>
      </c>
      <c r="B403" s="17" t="s">
        <v>790</v>
      </c>
    </row>
    <row r="404" spans="1:2" ht="13.5">
      <c r="A404" s="17" t="s">
        <v>791</v>
      </c>
      <c r="B404" s="17" t="s">
        <v>792</v>
      </c>
    </row>
    <row r="405" spans="1:2" ht="13.5">
      <c r="A405" s="17" t="s">
        <v>793</v>
      </c>
      <c r="B405" s="17" t="s">
        <v>794</v>
      </c>
    </row>
    <row r="406" spans="1:2" ht="13.5">
      <c r="A406" s="17" t="s">
        <v>795</v>
      </c>
      <c r="B406" s="17" t="s">
        <v>796</v>
      </c>
    </row>
    <row r="407" spans="1:2" ht="13.5">
      <c r="A407" s="17" t="s">
        <v>797</v>
      </c>
      <c r="B407" s="17" t="s">
        <v>798</v>
      </c>
    </row>
    <row r="408" spans="1:2" ht="13.5">
      <c r="A408" s="17" t="s">
        <v>799</v>
      </c>
      <c r="B408" s="17" t="s">
        <v>800</v>
      </c>
    </row>
    <row r="409" spans="1:2" ht="13.5">
      <c r="A409" s="17" t="s">
        <v>801</v>
      </c>
      <c r="B409" s="17" t="s">
        <v>802</v>
      </c>
    </row>
    <row r="410" spans="1:2" ht="13.5">
      <c r="A410" s="17" t="s">
        <v>803</v>
      </c>
      <c r="B410" s="17" t="s">
        <v>804</v>
      </c>
    </row>
    <row r="411" spans="1:2" ht="13.5">
      <c r="A411" s="17" t="s">
        <v>805</v>
      </c>
      <c r="B411" s="17" t="s">
        <v>806</v>
      </c>
    </row>
    <row r="412" spans="1:2" ht="13.5">
      <c r="A412" s="17" t="s">
        <v>807</v>
      </c>
      <c r="B412" s="17" t="s">
        <v>1382</v>
      </c>
    </row>
    <row r="413" spans="1:2" ht="13.5">
      <c r="A413" s="17" t="s">
        <v>808</v>
      </c>
      <c r="B413" s="17" t="s">
        <v>809</v>
      </c>
    </row>
    <row r="414" spans="1:2" ht="13.5">
      <c r="A414" s="17" t="s">
        <v>1383</v>
      </c>
      <c r="B414" s="17" t="s">
        <v>816</v>
      </c>
    </row>
    <row r="415" spans="1:2" ht="13.5">
      <c r="A415" s="17" t="s">
        <v>810</v>
      </c>
      <c r="B415" s="17" t="s">
        <v>811</v>
      </c>
    </row>
    <row r="416" spans="1:2" ht="13.5">
      <c r="A416" s="17" t="s">
        <v>812</v>
      </c>
      <c r="B416" s="17" t="s">
        <v>813</v>
      </c>
    </row>
    <row r="417" spans="1:2" ht="13.5">
      <c r="A417" s="17" t="s">
        <v>814</v>
      </c>
      <c r="B417" s="17" t="s">
        <v>815</v>
      </c>
    </row>
    <row r="418" spans="1:2" ht="13.5">
      <c r="A418" s="17" t="s">
        <v>817</v>
      </c>
      <c r="B418" s="17" t="s">
        <v>818</v>
      </c>
    </row>
    <row r="419" spans="1:2" ht="13.5">
      <c r="A419" s="17" t="s">
        <v>1384</v>
      </c>
      <c r="B419" s="17" t="s">
        <v>1385</v>
      </c>
    </row>
    <row r="420" spans="1:2" ht="13.5">
      <c r="A420" s="17" t="s">
        <v>819</v>
      </c>
      <c r="B420" s="17" t="s">
        <v>820</v>
      </c>
    </row>
    <row r="421" spans="1:2" ht="13.5">
      <c r="A421" s="17" t="s">
        <v>821</v>
      </c>
      <c r="B421" s="17" t="s">
        <v>822</v>
      </c>
    </row>
    <row r="422" spans="1:2" ht="13.5">
      <c r="A422" s="17" t="s">
        <v>823</v>
      </c>
      <c r="B422" s="17" t="s">
        <v>824</v>
      </c>
    </row>
    <row r="423" spans="1:2" ht="13.5">
      <c r="A423" s="17" t="s">
        <v>825</v>
      </c>
      <c r="B423" s="17" t="s">
        <v>826</v>
      </c>
    </row>
    <row r="424" spans="1:2" ht="13.5">
      <c r="A424" s="17" t="s">
        <v>827</v>
      </c>
      <c r="B424" s="17" t="s">
        <v>828</v>
      </c>
    </row>
    <row r="425" spans="1:2" ht="13.5">
      <c r="A425" s="17" t="s">
        <v>829</v>
      </c>
      <c r="B425" s="17" t="s">
        <v>830</v>
      </c>
    </row>
    <row r="426" spans="1:2" ht="13.5">
      <c r="A426" s="17" t="s">
        <v>831</v>
      </c>
      <c r="B426" s="17" t="s">
        <v>832</v>
      </c>
    </row>
    <row r="427" spans="1:2" ht="13.5">
      <c r="A427" s="17" t="s">
        <v>833</v>
      </c>
      <c r="B427" s="17" t="s">
        <v>834</v>
      </c>
    </row>
    <row r="428" spans="1:2" ht="13.5">
      <c r="A428" s="17" t="s">
        <v>835</v>
      </c>
      <c r="B428" s="17" t="s">
        <v>836</v>
      </c>
    </row>
    <row r="429" spans="1:2" ht="13.5">
      <c r="A429" s="17" t="s">
        <v>837</v>
      </c>
      <c r="B429" s="17" t="s">
        <v>838</v>
      </c>
    </row>
    <row r="430" spans="1:2" ht="13.5">
      <c r="A430" s="17" t="s">
        <v>839</v>
      </c>
      <c r="B430" s="17" t="s">
        <v>840</v>
      </c>
    </row>
    <row r="431" spans="1:2" ht="13.5">
      <c r="A431" s="17" t="s">
        <v>841</v>
      </c>
      <c r="B431" s="17" t="s">
        <v>842</v>
      </c>
    </row>
    <row r="432" spans="1:2" ht="13.5">
      <c r="A432" s="17" t="s">
        <v>843</v>
      </c>
      <c r="B432" s="17" t="s">
        <v>844</v>
      </c>
    </row>
    <row r="433" spans="1:2" ht="13.5">
      <c r="A433" s="17" t="s">
        <v>845</v>
      </c>
      <c r="B433" s="17" t="s">
        <v>846</v>
      </c>
    </row>
    <row r="434" spans="1:2" ht="13.5">
      <c r="A434" s="17" t="s">
        <v>847</v>
      </c>
      <c r="B434" s="17" t="s">
        <v>848</v>
      </c>
    </row>
    <row r="435" spans="1:2" ht="13.5">
      <c r="A435" s="17" t="s">
        <v>849</v>
      </c>
      <c r="B435" s="17" t="s">
        <v>850</v>
      </c>
    </row>
    <row r="436" spans="1:2" ht="13.5">
      <c r="A436" s="17" t="s">
        <v>851</v>
      </c>
      <c r="B436" s="17" t="s">
        <v>852</v>
      </c>
    </row>
    <row r="437" spans="1:2" ht="13.5">
      <c r="A437" s="17" t="s">
        <v>853</v>
      </c>
      <c r="B437" s="17" t="s">
        <v>854</v>
      </c>
    </row>
    <row r="438" spans="1:2" ht="13.5">
      <c r="A438" s="17" t="s">
        <v>855</v>
      </c>
      <c r="B438" s="17" t="s">
        <v>856</v>
      </c>
    </row>
    <row r="439" spans="1:2" ht="13.5">
      <c r="A439" s="17" t="s">
        <v>857</v>
      </c>
      <c r="B439" s="17" t="s">
        <v>858</v>
      </c>
    </row>
    <row r="440" spans="1:2" ht="13.5">
      <c r="A440" s="17" t="s">
        <v>859</v>
      </c>
      <c r="B440" s="17" t="s">
        <v>860</v>
      </c>
    </row>
    <row r="441" spans="1:2" ht="13.5">
      <c r="A441" s="17" t="s">
        <v>861</v>
      </c>
      <c r="B441" s="17" t="s">
        <v>862</v>
      </c>
    </row>
    <row r="442" spans="1:2" ht="13.5">
      <c r="A442" s="17" t="s">
        <v>863</v>
      </c>
      <c r="B442" s="17" t="s">
        <v>864</v>
      </c>
    </row>
    <row r="443" spans="1:2" ht="13.5">
      <c r="A443" s="17" t="s">
        <v>865</v>
      </c>
      <c r="B443" s="17" t="s">
        <v>866</v>
      </c>
    </row>
    <row r="444" spans="1:2" ht="13.5">
      <c r="A444" s="17" t="s">
        <v>867</v>
      </c>
      <c r="B444" s="17" t="s">
        <v>868</v>
      </c>
    </row>
    <row r="445" spans="1:2" ht="13.5">
      <c r="A445" s="17" t="s">
        <v>869</v>
      </c>
      <c r="B445" s="17" t="s">
        <v>870</v>
      </c>
    </row>
    <row r="446" spans="1:2" ht="13.5">
      <c r="A446" s="17" t="s">
        <v>871</v>
      </c>
      <c r="B446" s="17" t="s">
        <v>872</v>
      </c>
    </row>
    <row r="447" spans="1:2" ht="13.5">
      <c r="A447" s="17" t="s">
        <v>873</v>
      </c>
      <c r="B447" s="17" t="s">
        <v>874</v>
      </c>
    </row>
    <row r="448" spans="1:2" ht="13.5">
      <c r="A448" s="17" t="s">
        <v>875</v>
      </c>
      <c r="B448" s="17" t="s">
        <v>876</v>
      </c>
    </row>
    <row r="449" spans="1:2" ht="13.5">
      <c r="A449" s="17" t="s">
        <v>877</v>
      </c>
      <c r="B449" s="17" t="s">
        <v>878</v>
      </c>
    </row>
    <row r="450" spans="1:2" ht="13.5">
      <c r="A450" s="17" t="s">
        <v>879</v>
      </c>
      <c r="B450" s="17" t="s">
        <v>880</v>
      </c>
    </row>
    <row r="451" spans="1:2" ht="13.5">
      <c r="A451" s="17" t="s">
        <v>881</v>
      </c>
      <c r="B451" s="17" t="s">
        <v>882</v>
      </c>
    </row>
    <row r="452" spans="1:2" ht="13.5">
      <c r="A452" s="17" t="s">
        <v>883</v>
      </c>
      <c r="B452" s="17" t="s">
        <v>884</v>
      </c>
    </row>
    <row r="453" spans="1:2" ht="13.5">
      <c r="A453" s="17" t="s">
        <v>885</v>
      </c>
      <c r="B453" s="17" t="s">
        <v>886</v>
      </c>
    </row>
    <row r="454" spans="1:2" ht="13.5">
      <c r="A454" s="17" t="s">
        <v>887</v>
      </c>
      <c r="B454" s="17" t="s">
        <v>888</v>
      </c>
    </row>
    <row r="455" spans="1:2" ht="13.5">
      <c r="A455" s="17" t="s">
        <v>889</v>
      </c>
      <c r="B455" s="17" t="s">
        <v>890</v>
      </c>
    </row>
    <row r="456" spans="1:2" ht="13.5">
      <c r="A456" s="17" t="s">
        <v>891</v>
      </c>
      <c r="B456" s="17" t="s">
        <v>892</v>
      </c>
    </row>
    <row r="457" spans="1:2" ht="13.5">
      <c r="A457" s="17" t="s">
        <v>893</v>
      </c>
      <c r="B457" s="17" t="s">
        <v>894</v>
      </c>
    </row>
    <row r="458" spans="1:2" ht="13.5">
      <c r="A458" s="17" t="s">
        <v>895</v>
      </c>
      <c r="B458" s="17" t="s">
        <v>896</v>
      </c>
    </row>
    <row r="459" spans="1:2" ht="13.5">
      <c r="A459" s="17" t="s">
        <v>897</v>
      </c>
      <c r="B459" s="17" t="s">
        <v>1340</v>
      </c>
    </row>
    <row r="460" spans="1:2" ht="13.5">
      <c r="A460" s="17" t="s">
        <v>898</v>
      </c>
      <c r="B460" s="17" t="s">
        <v>899</v>
      </c>
    </row>
    <row r="461" spans="1:2" ht="13.5">
      <c r="A461" s="17" t="s">
        <v>900</v>
      </c>
      <c r="B461" s="17" t="s">
        <v>901</v>
      </c>
    </row>
    <row r="462" spans="1:2" ht="13.5">
      <c r="A462" s="17" t="s">
        <v>902</v>
      </c>
      <c r="B462" s="17" t="s">
        <v>903</v>
      </c>
    </row>
    <row r="463" spans="1:2" ht="13.5">
      <c r="A463" s="17" t="s">
        <v>904</v>
      </c>
      <c r="B463" s="17" t="s">
        <v>905</v>
      </c>
    </row>
    <row r="464" spans="1:2" ht="13.5">
      <c r="A464" s="17" t="s">
        <v>906</v>
      </c>
      <c r="B464" s="17" t="s">
        <v>907</v>
      </c>
    </row>
    <row r="465" spans="1:2" ht="13.5">
      <c r="A465" s="17" t="s">
        <v>908</v>
      </c>
      <c r="B465" s="17" t="s">
        <v>909</v>
      </c>
    </row>
    <row r="466" spans="1:2" ht="13.5">
      <c r="A466" s="17" t="s">
        <v>910</v>
      </c>
      <c r="B466" s="17" t="s">
        <v>911</v>
      </c>
    </row>
    <row r="467" spans="1:2" ht="13.5">
      <c r="A467" s="17" t="s">
        <v>912</v>
      </c>
      <c r="B467" s="17" t="s">
        <v>1386</v>
      </c>
    </row>
    <row r="468" spans="1:2" ht="13.5">
      <c r="A468" s="17" t="s">
        <v>913</v>
      </c>
      <c r="B468" s="17" t="s">
        <v>914</v>
      </c>
    </row>
    <row r="469" spans="1:2" ht="13.5">
      <c r="A469" s="17" t="s">
        <v>915</v>
      </c>
      <c r="B469" s="17" t="s">
        <v>916</v>
      </c>
    </row>
    <row r="470" spans="1:2" ht="13.5">
      <c r="A470" s="17" t="s">
        <v>917</v>
      </c>
      <c r="B470" s="17" t="s">
        <v>918</v>
      </c>
    </row>
    <row r="471" spans="1:2" ht="13.5">
      <c r="A471" s="17" t="s">
        <v>919</v>
      </c>
      <c r="B471" s="17" t="s">
        <v>920</v>
      </c>
    </row>
    <row r="472" spans="1:2" ht="13.5">
      <c r="A472" s="17" t="s">
        <v>921</v>
      </c>
      <c r="B472" s="17" t="s">
        <v>922</v>
      </c>
    </row>
    <row r="473" spans="1:2" ht="13.5">
      <c r="A473" s="17" t="s">
        <v>923</v>
      </c>
      <c r="B473" s="17" t="s">
        <v>924</v>
      </c>
    </row>
    <row r="474" spans="1:2" ht="13.5">
      <c r="A474" s="17" t="s">
        <v>925</v>
      </c>
      <c r="B474" s="17" t="s">
        <v>926</v>
      </c>
    </row>
    <row r="475" spans="1:2" ht="13.5">
      <c r="A475" s="17" t="s">
        <v>927</v>
      </c>
      <c r="B475" s="17" t="s">
        <v>928</v>
      </c>
    </row>
    <row r="476" spans="1:2" ht="13.5">
      <c r="A476" s="17" t="s">
        <v>929</v>
      </c>
      <c r="B476" s="17" t="s">
        <v>930</v>
      </c>
    </row>
    <row r="477" spans="1:2" ht="13.5">
      <c r="A477" s="17" t="s">
        <v>931</v>
      </c>
      <c r="B477" s="17" t="s">
        <v>932</v>
      </c>
    </row>
    <row r="478" spans="1:2" ht="13.5">
      <c r="A478" s="17" t="s">
        <v>933</v>
      </c>
      <c r="B478" s="17" t="s">
        <v>934</v>
      </c>
    </row>
    <row r="479" spans="1:2" ht="13.5">
      <c r="A479" s="17" t="s">
        <v>935</v>
      </c>
      <c r="B479" s="17" t="s">
        <v>936</v>
      </c>
    </row>
    <row r="480" spans="1:2" ht="13.5">
      <c r="A480" s="17" t="s">
        <v>937</v>
      </c>
      <c r="B480" s="17" t="s">
        <v>938</v>
      </c>
    </row>
    <row r="481" spans="1:2" ht="13.5">
      <c r="A481" s="17" t="s">
        <v>939</v>
      </c>
      <c r="B481" s="17" t="s">
        <v>940</v>
      </c>
    </row>
    <row r="482" spans="1:2" ht="13.5">
      <c r="A482" s="17" t="s">
        <v>941</v>
      </c>
      <c r="B482" s="17" t="s">
        <v>942</v>
      </c>
    </row>
    <row r="483" spans="1:2" ht="13.5">
      <c r="A483" s="17" t="s">
        <v>943</v>
      </c>
      <c r="B483" s="17" t="s">
        <v>944</v>
      </c>
    </row>
    <row r="484" spans="1:2" ht="13.5">
      <c r="A484" s="17" t="s">
        <v>945</v>
      </c>
      <c r="B484" s="17" t="s">
        <v>946</v>
      </c>
    </row>
    <row r="485" spans="1:2" ht="13.5">
      <c r="A485" s="17" t="s">
        <v>947</v>
      </c>
      <c r="B485" s="17" t="s">
        <v>948</v>
      </c>
    </row>
    <row r="486" spans="1:2" ht="13.5">
      <c r="A486" s="17" t="s">
        <v>950</v>
      </c>
      <c r="B486" s="17" t="s">
        <v>951</v>
      </c>
    </row>
    <row r="487" spans="1:2" ht="13.5">
      <c r="A487" s="17" t="s">
        <v>952</v>
      </c>
      <c r="B487" s="17" t="s">
        <v>953</v>
      </c>
    </row>
    <row r="488" spans="1:2" ht="13.5">
      <c r="A488" s="17" t="s">
        <v>954</v>
      </c>
      <c r="B488" s="17" t="s">
        <v>955</v>
      </c>
    </row>
    <row r="489" spans="1:2" ht="13.5">
      <c r="A489" s="17" t="s">
        <v>956</v>
      </c>
      <c r="B489" s="17" t="s">
        <v>957</v>
      </c>
    </row>
    <row r="490" spans="1:2" ht="13.5">
      <c r="A490" s="17" t="s">
        <v>958</v>
      </c>
      <c r="B490" s="17" t="s">
        <v>959</v>
      </c>
    </row>
    <row r="491" spans="1:2" ht="13.5">
      <c r="A491" s="17" t="s">
        <v>960</v>
      </c>
      <c r="B491" s="17" t="s">
        <v>961</v>
      </c>
    </row>
    <row r="492" spans="1:2" ht="13.5">
      <c r="A492" s="17" t="s">
        <v>962</v>
      </c>
      <c r="B492" s="17" t="s">
        <v>963</v>
      </c>
    </row>
    <row r="493" spans="1:2" ht="13.5">
      <c r="A493" s="17" t="s">
        <v>964</v>
      </c>
      <c r="B493" s="17" t="s">
        <v>965</v>
      </c>
    </row>
    <row r="494" spans="1:2" ht="13.5">
      <c r="A494" s="17" t="s">
        <v>966</v>
      </c>
      <c r="B494" s="17" t="s">
        <v>967</v>
      </c>
    </row>
    <row r="495" spans="1:2" ht="13.5">
      <c r="A495" s="17" t="s">
        <v>968</v>
      </c>
      <c r="B495" s="17" t="s">
        <v>969</v>
      </c>
    </row>
    <row r="496" spans="1:2" ht="13.5">
      <c r="A496" s="17" t="s">
        <v>970</v>
      </c>
      <c r="B496" s="17" t="s">
        <v>971</v>
      </c>
    </row>
    <row r="497" spans="1:2" ht="13.5">
      <c r="A497" s="17" t="s">
        <v>972</v>
      </c>
      <c r="B497" s="17" t="s">
        <v>973</v>
      </c>
    </row>
    <row r="498" spans="1:2" ht="13.5">
      <c r="A498" s="17" t="s">
        <v>974</v>
      </c>
      <c r="B498" s="17" t="s">
        <v>975</v>
      </c>
    </row>
    <row r="499" spans="1:2" ht="13.5">
      <c r="A499" s="17" t="s">
        <v>976</v>
      </c>
      <c r="B499" s="17" t="s">
        <v>977</v>
      </c>
    </row>
    <row r="500" spans="1:2" ht="13.5">
      <c r="A500" s="17" t="s">
        <v>978</v>
      </c>
      <c r="B500" s="17" t="s">
        <v>979</v>
      </c>
    </row>
    <row r="501" spans="1:2" ht="13.5">
      <c r="A501" s="17" t="s">
        <v>980</v>
      </c>
      <c r="B501" s="17" t="s">
        <v>981</v>
      </c>
    </row>
    <row r="502" spans="1:2" ht="13.5">
      <c r="A502" s="17" t="s">
        <v>982</v>
      </c>
      <c r="B502" s="17" t="s">
        <v>983</v>
      </c>
    </row>
    <row r="503" spans="1:2" ht="13.5">
      <c r="A503" s="17" t="s">
        <v>984</v>
      </c>
      <c r="B503" s="17" t="s">
        <v>985</v>
      </c>
    </row>
    <row r="504" spans="1:2" ht="13.5">
      <c r="A504" s="17" t="s">
        <v>986</v>
      </c>
      <c r="B504" s="17" t="s">
        <v>987</v>
      </c>
    </row>
    <row r="505" spans="1:2" ht="13.5">
      <c r="A505" s="17" t="s">
        <v>988</v>
      </c>
      <c r="B505" s="17" t="s">
        <v>989</v>
      </c>
    </row>
    <row r="506" spans="1:2" ht="13.5">
      <c r="A506" s="17" t="s">
        <v>990</v>
      </c>
      <c r="B506" s="17" t="s">
        <v>991</v>
      </c>
    </row>
    <row r="507" spans="1:2" ht="13.5">
      <c r="A507" s="17" t="s">
        <v>992</v>
      </c>
      <c r="B507" s="17" t="s">
        <v>993</v>
      </c>
    </row>
    <row r="508" spans="1:2" ht="13.5">
      <c r="A508" s="17" t="s">
        <v>994</v>
      </c>
      <c r="B508" s="17" t="s">
        <v>995</v>
      </c>
    </row>
    <row r="509" spans="1:2" ht="13.5">
      <c r="A509" s="17" t="s">
        <v>996</v>
      </c>
      <c r="B509" s="17" t="s">
        <v>997</v>
      </c>
    </row>
    <row r="510" spans="1:2" ht="13.5">
      <c r="A510" s="17" t="s">
        <v>998</v>
      </c>
      <c r="B510" s="17" t="s">
        <v>999</v>
      </c>
    </row>
    <row r="511" spans="1:2" ht="13.5">
      <c r="A511" s="17" t="s">
        <v>1000</v>
      </c>
      <c r="B511" s="17" t="s">
        <v>1001</v>
      </c>
    </row>
    <row r="512" spans="1:2" ht="13.5">
      <c r="A512" s="17" t="s">
        <v>1002</v>
      </c>
      <c r="B512" s="17" t="s">
        <v>1003</v>
      </c>
    </row>
    <row r="513" spans="1:2" ht="13.5">
      <c r="A513" s="17" t="s">
        <v>1004</v>
      </c>
      <c r="B513" s="17" t="s">
        <v>1005</v>
      </c>
    </row>
    <row r="514" spans="1:2" ht="13.5">
      <c r="A514" s="17" t="s">
        <v>1006</v>
      </c>
      <c r="B514" s="17" t="s">
        <v>1007</v>
      </c>
    </row>
    <row r="515" spans="1:2" ht="13.5">
      <c r="A515" s="17" t="s">
        <v>1387</v>
      </c>
      <c r="B515" s="17" t="s">
        <v>949</v>
      </c>
    </row>
    <row r="516" spans="1:2" ht="13.5">
      <c r="A516" s="17" t="s">
        <v>1008</v>
      </c>
      <c r="B516" s="17" t="s">
        <v>1009</v>
      </c>
    </row>
    <row r="517" spans="1:2" ht="13.5">
      <c r="A517" s="17" t="s">
        <v>1010</v>
      </c>
      <c r="B517" s="17" t="s">
        <v>1011</v>
      </c>
    </row>
    <row r="518" spans="1:2" ht="13.5">
      <c r="A518" s="17" t="s">
        <v>1012</v>
      </c>
      <c r="B518" s="17" t="s">
        <v>1013</v>
      </c>
    </row>
    <row r="519" spans="1:2" ht="13.5">
      <c r="A519" s="17" t="s">
        <v>1014</v>
      </c>
      <c r="B519" s="17" t="s">
        <v>1015</v>
      </c>
    </row>
    <row r="520" spans="1:2" ht="13.5">
      <c r="A520" s="17" t="s">
        <v>1016</v>
      </c>
      <c r="B520" s="17" t="s">
        <v>1017</v>
      </c>
    </row>
    <row r="521" spans="1:2" ht="13.5">
      <c r="A521" s="17" t="s">
        <v>1018</v>
      </c>
      <c r="B521" s="17" t="s">
        <v>1019</v>
      </c>
    </row>
    <row r="522" spans="1:2" ht="13.5">
      <c r="A522" s="17" t="s">
        <v>1020</v>
      </c>
      <c r="B522" s="17" t="s">
        <v>1021</v>
      </c>
    </row>
    <row r="523" spans="1:2" ht="13.5">
      <c r="A523" s="17" t="s">
        <v>1022</v>
      </c>
      <c r="B523" s="17" t="s">
        <v>1023</v>
      </c>
    </row>
    <row r="524" spans="1:2" ht="13.5">
      <c r="A524" s="17" t="s">
        <v>1024</v>
      </c>
      <c r="B524" s="17" t="s">
        <v>1025</v>
      </c>
    </row>
    <row r="525" spans="1:2" ht="13.5">
      <c r="A525" s="17" t="s">
        <v>1026</v>
      </c>
      <c r="B525" s="17" t="s">
        <v>1027</v>
      </c>
    </row>
    <row r="526" spans="1:2" ht="13.5">
      <c r="A526" s="17" t="s">
        <v>1028</v>
      </c>
      <c r="B526" s="17" t="s">
        <v>1029</v>
      </c>
    </row>
    <row r="527" spans="1:2" ht="13.5">
      <c r="A527" s="17" t="s">
        <v>1030</v>
      </c>
      <c r="B527" s="17" t="s">
        <v>1031</v>
      </c>
    </row>
    <row r="528" spans="1:2" ht="13.5">
      <c r="A528" s="17" t="s">
        <v>1032</v>
      </c>
      <c r="B528" s="17" t="s">
        <v>1033</v>
      </c>
    </row>
    <row r="529" spans="1:2" ht="13.5">
      <c r="A529" s="17" t="s">
        <v>1034</v>
      </c>
      <c r="B529" s="17" t="s">
        <v>1035</v>
      </c>
    </row>
    <row r="530" spans="1:2" ht="13.5">
      <c r="A530" s="17" t="s">
        <v>1036</v>
      </c>
      <c r="B530" s="17" t="s">
        <v>1037</v>
      </c>
    </row>
    <row r="531" spans="1:2" ht="13.5">
      <c r="A531" s="17" t="s">
        <v>1038</v>
      </c>
      <c r="B531" s="17" t="s">
        <v>1039</v>
      </c>
    </row>
    <row r="532" spans="1:2" ht="13.5">
      <c r="A532" s="17" t="s">
        <v>1040</v>
      </c>
      <c r="B532" s="17" t="s">
        <v>1041</v>
      </c>
    </row>
    <row r="533" spans="1:2" ht="13.5">
      <c r="A533" s="17" t="s">
        <v>1042</v>
      </c>
      <c r="B533" s="17" t="s">
        <v>1043</v>
      </c>
    </row>
    <row r="534" spans="1:2" ht="13.5">
      <c r="A534" s="17" t="s">
        <v>1044</v>
      </c>
      <c r="B534" s="17" t="s">
        <v>1045</v>
      </c>
    </row>
    <row r="535" spans="1:2" ht="13.5">
      <c r="A535" s="17" t="s">
        <v>1046</v>
      </c>
      <c r="B535" s="17" t="s">
        <v>1047</v>
      </c>
    </row>
    <row r="536" spans="1:2" ht="13.5">
      <c r="A536" s="17" t="s">
        <v>1048</v>
      </c>
      <c r="B536" s="17" t="s">
        <v>1049</v>
      </c>
    </row>
    <row r="537" spans="1:2" ht="13.5">
      <c r="A537" s="17" t="s">
        <v>1050</v>
      </c>
      <c r="B537" s="17" t="s">
        <v>1051</v>
      </c>
    </row>
    <row r="538" spans="1:2" ht="13.5">
      <c r="A538" s="17" t="s">
        <v>1052</v>
      </c>
      <c r="B538" s="17" t="s">
        <v>1053</v>
      </c>
    </row>
    <row r="539" spans="1:2" ht="13.5">
      <c r="A539" s="17" t="s">
        <v>1055</v>
      </c>
      <c r="B539" s="17" t="s">
        <v>1341</v>
      </c>
    </row>
    <row r="540" spans="1:2" ht="13.5">
      <c r="A540" s="17" t="s">
        <v>1056</v>
      </c>
      <c r="B540" s="17" t="s">
        <v>1057</v>
      </c>
    </row>
    <row r="541" spans="1:2" ht="13.5">
      <c r="A541" s="17" t="s">
        <v>1058</v>
      </c>
      <c r="B541" s="17" t="s">
        <v>1059</v>
      </c>
    </row>
    <row r="542" spans="1:2" ht="13.5">
      <c r="A542" s="17" t="s">
        <v>1060</v>
      </c>
      <c r="B542" s="17" t="s">
        <v>1061</v>
      </c>
    </row>
    <row r="543" spans="1:2" ht="13.5">
      <c r="A543" s="17" t="s">
        <v>1062</v>
      </c>
      <c r="B543" s="17" t="s">
        <v>1063</v>
      </c>
    </row>
    <row r="544" spans="1:2" ht="13.5">
      <c r="A544" s="17" t="s">
        <v>1064</v>
      </c>
      <c r="B544" s="17" t="s">
        <v>1065</v>
      </c>
    </row>
    <row r="545" spans="1:2" ht="13.5">
      <c r="A545" s="17" t="s">
        <v>1066</v>
      </c>
      <c r="B545" s="17" t="s">
        <v>1067</v>
      </c>
    </row>
    <row r="546" spans="1:2" ht="13.5">
      <c r="A546" s="17" t="s">
        <v>1068</v>
      </c>
      <c r="B546" s="17" t="s">
        <v>1069</v>
      </c>
    </row>
    <row r="547" spans="1:2" ht="13.5">
      <c r="A547" s="17" t="s">
        <v>1342</v>
      </c>
      <c r="B547" s="17" t="s">
        <v>1054</v>
      </c>
    </row>
    <row r="548" spans="1:2" ht="13.5">
      <c r="A548" s="17" t="s">
        <v>1070</v>
      </c>
      <c r="B548" s="17" t="s">
        <v>1071</v>
      </c>
    </row>
    <row r="549" spans="1:2" ht="13.5">
      <c r="A549" s="17" t="s">
        <v>1072</v>
      </c>
      <c r="B549" s="17" t="s">
        <v>1073</v>
      </c>
    </row>
    <row r="550" spans="1:2" ht="13.5">
      <c r="A550" s="17" t="s">
        <v>1074</v>
      </c>
      <c r="B550" s="17" t="s">
        <v>1075</v>
      </c>
    </row>
    <row r="551" spans="1:2" ht="13.5">
      <c r="A551" s="17" t="s">
        <v>1076</v>
      </c>
      <c r="B551" s="17" t="s">
        <v>1077</v>
      </c>
    </row>
    <row r="552" spans="1:2" ht="13.5">
      <c r="A552" s="17" t="s">
        <v>1078</v>
      </c>
      <c r="B552" s="17" t="s">
        <v>1079</v>
      </c>
    </row>
    <row r="553" spans="1:2" ht="13.5">
      <c r="A553" s="17" t="s">
        <v>1080</v>
      </c>
      <c r="B553" s="17" t="s">
        <v>1081</v>
      </c>
    </row>
    <row r="554" spans="1:2" ht="13.5">
      <c r="A554" s="17" t="s">
        <v>1082</v>
      </c>
      <c r="B554" s="17" t="s">
        <v>1083</v>
      </c>
    </row>
    <row r="555" spans="1:2" ht="13.5">
      <c r="A555" s="17" t="s">
        <v>1084</v>
      </c>
      <c r="B555" s="17" t="s">
        <v>1085</v>
      </c>
    </row>
    <row r="556" spans="1:2" ht="13.5">
      <c r="A556" s="17" t="s">
        <v>1086</v>
      </c>
      <c r="B556" s="17" t="s">
        <v>1087</v>
      </c>
    </row>
    <row r="557" spans="1:2" ht="13.5">
      <c r="A557" s="17" t="s">
        <v>1088</v>
      </c>
      <c r="B557" s="17" t="s">
        <v>1089</v>
      </c>
    </row>
    <row r="558" spans="1:2" ht="13.5">
      <c r="A558" s="17" t="s">
        <v>1090</v>
      </c>
      <c r="B558" s="17" t="s">
        <v>1091</v>
      </c>
    </row>
    <row r="559" spans="1:2" ht="13.5">
      <c r="A559" s="17" t="s">
        <v>1092</v>
      </c>
      <c r="B559" s="17" t="s">
        <v>1305</v>
      </c>
    </row>
    <row r="560" spans="1:2" ht="13.5">
      <c r="A560" s="17" t="s">
        <v>1093</v>
      </c>
      <c r="B560" s="17" t="s">
        <v>1094</v>
      </c>
    </row>
    <row r="561" spans="1:2" ht="13.5">
      <c r="A561" s="17" t="s">
        <v>1095</v>
      </c>
      <c r="B561" s="17" t="s">
        <v>1096</v>
      </c>
    </row>
    <row r="562" spans="1:2" ht="13.5">
      <c r="A562" s="17" t="s">
        <v>1097</v>
      </c>
      <c r="B562" s="17" t="s">
        <v>1098</v>
      </c>
    </row>
    <row r="563" spans="1:2" ht="13.5">
      <c r="A563" s="17" t="s">
        <v>1099</v>
      </c>
      <c r="B563" s="17" t="s">
        <v>1100</v>
      </c>
    </row>
    <row r="564" spans="1:2" ht="13.5">
      <c r="A564" s="17" t="s">
        <v>1101</v>
      </c>
      <c r="B564" s="17" t="s">
        <v>1102</v>
      </c>
    </row>
    <row r="565" spans="1:2" ht="13.5">
      <c r="A565" s="17" t="s">
        <v>1103</v>
      </c>
      <c r="B565" s="17" t="s">
        <v>1104</v>
      </c>
    </row>
    <row r="566" spans="1:2" ht="13.5">
      <c r="A566" s="17" t="s">
        <v>1105</v>
      </c>
      <c r="B566" s="17" t="s">
        <v>1106</v>
      </c>
    </row>
    <row r="567" spans="1:2" ht="13.5">
      <c r="A567" s="17" t="s">
        <v>1107</v>
      </c>
      <c r="B567" s="17" t="s">
        <v>1108</v>
      </c>
    </row>
    <row r="568" spans="1:2" ht="13.5">
      <c r="A568" s="17" t="s">
        <v>1109</v>
      </c>
      <c r="B568" s="17" t="s">
        <v>1110</v>
      </c>
    </row>
    <row r="569" spans="1:2" ht="13.5">
      <c r="A569" s="17" t="s">
        <v>1111</v>
      </c>
      <c r="B569" s="17" t="s">
        <v>1112</v>
      </c>
    </row>
    <row r="570" spans="1:2" ht="13.5">
      <c r="A570" s="17" t="s">
        <v>1113</v>
      </c>
      <c r="B570" s="17" t="s">
        <v>1114</v>
      </c>
    </row>
    <row r="571" spans="1:2" ht="13.5">
      <c r="A571" s="17" t="s">
        <v>1115</v>
      </c>
      <c r="B571" s="17" t="s">
        <v>1116</v>
      </c>
    </row>
    <row r="572" spans="1:2" ht="13.5">
      <c r="A572" s="17" t="s">
        <v>1117</v>
      </c>
      <c r="B572" s="17" t="s">
        <v>1118</v>
      </c>
    </row>
    <row r="573" spans="1:2" ht="13.5">
      <c r="A573" s="17" t="s">
        <v>1119</v>
      </c>
      <c r="B573" s="17" t="s">
        <v>1120</v>
      </c>
    </row>
    <row r="574" spans="1:2" ht="13.5">
      <c r="A574" s="17" t="s">
        <v>1121</v>
      </c>
      <c r="B574" s="17" t="s">
        <v>1122</v>
      </c>
    </row>
    <row r="575" spans="1:2" ht="13.5">
      <c r="A575" s="17" t="s">
        <v>1123</v>
      </c>
      <c r="B575" s="17" t="s">
        <v>1124</v>
      </c>
    </row>
    <row r="576" spans="1:2" ht="13.5">
      <c r="A576" s="17" t="s">
        <v>1125</v>
      </c>
      <c r="B576" s="17" t="s">
        <v>1126</v>
      </c>
    </row>
    <row r="577" spans="1:2" ht="13.5">
      <c r="A577" s="17" t="s">
        <v>1127</v>
      </c>
      <c r="B577" s="17" t="s">
        <v>1128</v>
      </c>
    </row>
    <row r="578" spans="1:2" ht="13.5">
      <c r="A578" s="17" t="s">
        <v>1129</v>
      </c>
      <c r="B578" s="17" t="s">
        <v>1130</v>
      </c>
    </row>
    <row r="579" spans="1:2" ht="13.5">
      <c r="A579" s="17" t="s">
        <v>1131</v>
      </c>
      <c r="B579" s="17" t="s">
        <v>1132</v>
      </c>
    </row>
    <row r="580" spans="1:2" ht="13.5">
      <c r="A580" s="17" t="s">
        <v>1133</v>
      </c>
      <c r="B580" s="17" t="s">
        <v>1134</v>
      </c>
    </row>
    <row r="581" spans="1:2" ht="13.5">
      <c r="A581" s="17" t="s">
        <v>1135</v>
      </c>
      <c r="B581" s="17" t="s">
        <v>1136</v>
      </c>
    </row>
    <row r="582" spans="1:2" ht="13.5">
      <c r="A582" s="17" t="s">
        <v>1137</v>
      </c>
      <c r="B582" s="17" t="s">
        <v>1138</v>
      </c>
    </row>
    <row r="583" spans="1:2" ht="13.5">
      <c r="A583" s="17" t="s">
        <v>1139</v>
      </c>
      <c r="B583" s="17" t="s">
        <v>1140</v>
      </c>
    </row>
    <row r="584" spans="1:2" ht="13.5">
      <c r="A584" s="17" t="s">
        <v>1141</v>
      </c>
      <c r="B584" s="17" t="s">
        <v>1142</v>
      </c>
    </row>
    <row r="585" spans="1:2" ht="13.5">
      <c r="A585" s="17" t="s">
        <v>1143</v>
      </c>
      <c r="B585" s="17" t="s">
        <v>1144</v>
      </c>
    </row>
    <row r="586" spans="1:2" ht="13.5">
      <c r="A586" s="17" t="s">
        <v>1145</v>
      </c>
      <c r="B586" s="17" t="s">
        <v>1146</v>
      </c>
    </row>
    <row r="587" spans="1:2" ht="13.5">
      <c r="A587" s="17" t="s">
        <v>1147</v>
      </c>
      <c r="B587" s="17" t="s">
        <v>1148</v>
      </c>
    </row>
    <row r="588" spans="1:2" ht="13.5">
      <c r="A588" s="17" t="s">
        <v>1149</v>
      </c>
      <c r="B588" s="17" t="s">
        <v>1150</v>
      </c>
    </row>
    <row r="589" spans="1:2" ht="13.5">
      <c r="A589" s="17" t="s">
        <v>1151</v>
      </c>
      <c r="B589" s="17" t="s">
        <v>1152</v>
      </c>
    </row>
    <row r="590" spans="1:2" ht="13.5">
      <c r="A590" s="17" t="s">
        <v>1153</v>
      </c>
      <c r="B590" s="17" t="s">
        <v>1154</v>
      </c>
    </row>
    <row r="591" spans="1:2" ht="13.5">
      <c r="A591" s="17" t="s">
        <v>1155</v>
      </c>
      <c r="B591" s="17" t="s">
        <v>1156</v>
      </c>
    </row>
    <row r="592" spans="1:2" ht="13.5">
      <c r="A592" s="17" t="s">
        <v>1157</v>
      </c>
      <c r="B592" s="17" t="s">
        <v>1158</v>
      </c>
    </row>
    <row r="593" spans="1:2" ht="13.5">
      <c r="A593" s="17" t="s">
        <v>1159</v>
      </c>
      <c r="B593" s="17" t="s">
        <v>1160</v>
      </c>
    </row>
    <row r="594" spans="1:2" ht="13.5">
      <c r="A594" s="17" t="s">
        <v>1161</v>
      </c>
      <c r="B594" s="17" t="s">
        <v>1162</v>
      </c>
    </row>
    <row r="595" spans="1:2" ht="13.5">
      <c r="A595" s="17" t="s">
        <v>1163</v>
      </c>
      <c r="B595" s="17" t="s">
        <v>1164</v>
      </c>
    </row>
    <row r="596" spans="1:2" ht="13.5">
      <c r="A596" s="17" t="s">
        <v>1165</v>
      </c>
      <c r="B596" s="17" t="s">
        <v>1166</v>
      </c>
    </row>
    <row r="597" spans="1:2" ht="13.5">
      <c r="A597" s="17" t="s">
        <v>1167</v>
      </c>
      <c r="B597" s="17" t="s">
        <v>1168</v>
      </c>
    </row>
    <row r="598" spans="1:2" ht="13.5">
      <c r="A598" s="17" t="s">
        <v>1169</v>
      </c>
      <c r="B598" s="17" t="s">
        <v>1170</v>
      </c>
    </row>
    <row r="599" spans="1:2" ht="13.5">
      <c r="A599" s="17" t="s">
        <v>1171</v>
      </c>
      <c r="B599" s="17" t="s">
        <v>1172</v>
      </c>
    </row>
    <row r="600" spans="1:2" ht="13.5">
      <c r="A600" s="17" t="s">
        <v>1173</v>
      </c>
      <c r="B600" s="17" t="s">
        <v>1174</v>
      </c>
    </row>
    <row r="601" spans="1:2" ht="13.5">
      <c r="A601" s="17" t="s">
        <v>1175</v>
      </c>
      <c r="B601" s="17" t="s">
        <v>1176</v>
      </c>
    </row>
    <row r="602" spans="1:2" ht="13.5">
      <c r="A602" s="17" t="s">
        <v>1177</v>
      </c>
      <c r="B602" s="17" t="s">
        <v>1178</v>
      </c>
    </row>
    <row r="603" spans="1:2" ht="13.5">
      <c r="A603" s="17" t="s">
        <v>1179</v>
      </c>
      <c r="B603" s="17" t="s">
        <v>1180</v>
      </c>
    </row>
    <row r="604" spans="1:2" ht="13.5">
      <c r="A604" s="17" t="s">
        <v>1181</v>
      </c>
      <c r="B604" s="17" t="s">
        <v>1182</v>
      </c>
    </row>
    <row r="605" spans="1:2" ht="13.5">
      <c r="A605" s="17" t="s">
        <v>1183</v>
      </c>
      <c r="B605" s="17" t="s">
        <v>1184</v>
      </c>
    </row>
    <row r="606" spans="1:2" ht="13.5">
      <c r="A606" s="17" t="s">
        <v>1185</v>
      </c>
      <c r="B606" s="17" t="s">
        <v>1186</v>
      </c>
    </row>
    <row r="607" spans="1:2" ht="13.5">
      <c r="A607" s="17" t="s">
        <v>1187</v>
      </c>
      <c r="B607" s="17" t="s">
        <v>1188</v>
      </c>
    </row>
    <row r="608" spans="1:2" ht="13.5">
      <c r="A608" s="17" t="s">
        <v>1189</v>
      </c>
      <c r="B608" s="17" t="s">
        <v>1190</v>
      </c>
    </row>
    <row r="609" spans="1:2" ht="13.5">
      <c r="A609" s="17" t="s">
        <v>1191</v>
      </c>
      <c r="B609" s="17" t="s">
        <v>1192</v>
      </c>
    </row>
    <row r="610" spans="1:2" ht="13.5">
      <c r="A610" s="17" t="s">
        <v>1193</v>
      </c>
      <c r="B610" s="17" t="s">
        <v>1194</v>
      </c>
    </row>
    <row r="611" spans="1:2" ht="13.5">
      <c r="A611" s="17" t="s">
        <v>1195</v>
      </c>
      <c r="B611" s="17" t="s">
        <v>1196</v>
      </c>
    </row>
    <row r="612" spans="1:2" ht="13.5">
      <c r="A612" s="17" t="s">
        <v>1197</v>
      </c>
      <c r="B612" s="17" t="s">
        <v>1198</v>
      </c>
    </row>
    <row r="613" spans="1:2" ht="13.5">
      <c r="A613" s="17" t="s">
        <v>1199</v>
      </c>
      <c r="B613" s="17" t="s">
        <v>1200</v>
      </c>
    </row>
    <row r="614" spans="1:2" ht="13.5">
      <c r="A614" s="17" t="s">
        <v>1201</v>
      </c>
      <c r="B614" s="17" t="s">
        <v>1202</v>
      </c>
    </row>
    <row r="615" spans="1:2" ht="13.5">
      <c r="A615" s="17" t="s">
        <v>1203</v>
      </c>
      <c r="B615" s="17" t="s">
        <v>1204</v>
      </c>
    </row>
    <row r="616" spans="1:2" ht="13.5">
      <c r="A616" s="17" t="s">
        <v>1205</v>
      </c>
      <c r="B616" s="17" t="s">
        <v>1206</v>
      </c>
    </row>
    <row r="617" spans="1:2" ht="13.5">
      <c r="A617" s="17" t="s">
        <v>1207</v>
      </c>
      <c r="B617" s="17" t="s">
        <v>1208</v>
      </c>
    </row>
    <row r="618" spans="1:2" ht="13.5">
      <c r="A618" s="17" t="s">
        <v>1209</v>
      </c>
      <c r="B618" s="17" t="s">
        <v>1210</v>
      </c>
    </row>
    <row r="619" spans="1:2" ht="13.5">
      <c r="A619" s="17" t="s">
        <v>1211</v>
      </c>
      <c r="B619" s="17" t="s">
        <v>1212</v>
      </c>
    </row>
    <row r="620" spans="1:2" ht="13.5">
      <c r="A620" s="17" t="s">
        <v>1213</v>
      </c>
      <c r="B620" s="17" t="s">
        <v>1214</v>
      </c>
    </row>
    <row r="621" spans="1:2" ht="13.5">
      <c r="A621" s="17" t="s">
        <v>1215</v>
      </c>
      <c r="B621" s="17" t="s">
        <v>1216</v>
      </c>
    </row>
    <row r="622" spans="1:2" ht="13.5">
      <c r="A622" s="17" t="s">
        <v>1217</v>
      </c>
      <c r="B622" s="17" t="s">
        <v>1218</v>
      </c>
    </row>
    <row r="623" spans="1:2" ht="13.5">
      <c r="A623" s="17" t="s">
        <v>1219</v>
      </c>
      <c r="B623" s="17" t="s">
        <v>1309</v>
      </c>
    </row>
    <row r="624" spans="1:2" ht="13.5">
      <c r="A624" s="17" t="s">
        <v>1220</v>
      </c>
      <c r="B624" s="39" t="s">
        <v>1221</v>
      </c>
    </row>
    <row r="625" spans="1:2" ht="13.5">
      <c r="A625" s="38" t="s">
        <v>1222</v>
      </c>
      <c r="B625" s="41" t="s">
        <v>1223</v>
      </c>
    </row>
    <row r="626" spans="1:2" ht="13.5">
      <c r="A626" s="17" t="s">
        <v>1224</v>
      </c>
      <c r="B626" s="40" t="s">
        <v>1225</v>
      </c>
    </row>
    <row r="627" spans="1:2" ht="13.5">
      <c r="A627" s="17" t="s">
        <v>1226</v>
      </c>
      <c r="B627" s="17" t="s">
        <v>1227</v>
      </c>
    </row>
    <row r="628" spans="1:2" ht="13.5">
      <c r="A628" s="17" t="s">
        <v>1228</v>
      </c>
      <c r="B628" s="17" t="s">
        <v>1229</v>
      </c>
    </row>
    <row r="629" spans="1:2" ht="13.5">
      <c r="A629" s="17" t="s">
        <v>1230</v>
      </c>
      <c r="B629" s="17" t="s">
        <v>1231</v>
      </c>
    </row>
    <row r="630" spans="1:2" ht="13.5">
      <c r="A630" s="17" t="s">
        <v>1232</v>
      </c>
      <c r="B630" s="17" t="s">
        <v>1233</v>
      </c>
    </row>
    <row r="631" spans="1:2" ht="13.5">
      <c r="A631" s="17" t="s">
        <v>1234</v>
      </c>
      <c r="B631" s="17" t="s">
        <v>1235</v>
      </c>
    </row>
    <row r="632" spans="1:2" ht="13.5">
      <c r="A632" s="17" t="s">
        <v>1236</v>
      </c>
      <c r="B632" s="17" t="s">
        <v>1237</v>
      </c>
    </row>
    <row r="633" spans="1:2" ht="13.5">
      <c r="A633" s="17" t="s">
        <v>1238</v>
      </c>
      <c r="B633" s="17" t="s">
        <v>1239</v>
      </c>
    </row>
    <row r="634" spans="1:2" ht="13.5">
      <c r="A634" s="17" t="s">
        <v>1240</v>
      </c>
      <c r="B634" s="17" t="s">
        <v>1241</v>
      </c>
    </row>
    <row r="635" spans="1:2" ht="13.5">
      <c r="A635" s="17" t="s">
        <v>1242</v>
      </c>
      <c r="B635" s="17" t="s">
        <v>1243</v>
      </c>
    </row>
    <row r="636" spans="1:2" ht="13.5">
      <c r="A636" s="17" t="s">
        <v>1244</v>
      </c>
      <c r="B636" s="17" t="s">
        <v>1245</v>
      </c>
    </row>
    <row r="637" spans="1:2" ht="13.5">
      <c r="A637" s="17" t="s">
        <v>1246</v>
      </c>
      <c r="B637" s="17" t="s">
        <v>1247</v>
      </c>
    </row>
    <row r="638" spans="1:2" ht="13.5">
      <c r="A638" s="17" t="s">
        <v>1248</v>
      </c>
      <c r="B638" s="17" t="s">
        <v>1249</v>
      </c>
    </row>
    <row r="639" spans="1:2" ht="13.5">
      <c r="A639" s="17" t="s">
        <v>1250</v>
      </c>
      <c r="B639" s="17" t="s">
        <v>1251</v>
      </c>
    </row>
    <row r="640" spans="1:2" ht="13.5">
      <c r="A640" s="17" t="s">
        <v>1252</v>
      </c>
      <c r="B640" s="17" t="s">
        <v>1253</v>
      </c>
    </row>
    <row r="641" spans="1:2" ht="13.5">
      <c r="A641" s="17" t="s">
        <v>1254</v>
      </c>
      <c r="B641" s="17" t="s">
        <v>1255</v>
      </c>
    </row>
    <row r="642" spans="1:2" ht="13.5">
      <c r="A642" s="17" t="s">
        <v>1256</v>
      </c>
      <c r="B642" s="17" t="s">
        <v>1257</v>
      </c>
    </row>
    <row r="643" spans="1:2" ht="13.5">
      <c r="A643" s="17" t="s">
        <v>1258</v>
      </c>
      <c r="B643" s="17" t="s">
        <v>1259</v>
      </c>
    </row>
    <row r="644" spans="1:2" ht="13.5">
      <c r="A644" s="17" t="s">
        <v>1260</v>
      </c>
      <c r="B644" s="17" t="s">
        <v>1261</v>
      </c>
    </row>
    <row r="645" spans="1:2" ht="13.5">
      <c r="A645" s="17" t="s">
        <v>1262</v>
      </c>
      <c r="B645" s="17" t="s">
        <v>1263</v>
      </c>
    </row>
    <row r="646" spans="1:2" ht="13.5">
      <c r="A646" s="17" t="s">
        <v>1264</v>
      </c>
      <c r="B646" s="17" t="s">
        <v>1265</v>
      </c>
    </row>
    <row r="647" spans="1:2" ht="13.5">
      <c r="A647" s="17" t="s">
        <v>1266</v>
      </c>
      <c r="B647" s="17" t="s">
        <v>1267</v>
      </c>
    </row>
    <row r="648" spans="1:2" ht="13.5">
      <c r="A648" s="17" t="s">
        <v>1268</v>
      </c>
      <c r="B648" s="17" t="s">
        <v>1269</v>
      </c>
    </row>
    <row r="649" spans="1:2" ht="13.5">
      <c r="A649" s="17" t="s">
        <v>1270</v>
      </c>
      <c r="B649" s="17" t="s">
        <v>1271</v>
      </c>
    </row>
    <row r="650" spans="1:2" ht="13.5">
      <c r="A650" s="17" t="s">
        <v>1272</v>
      </c>
      <c r="B650" s="17" t="s">
        <v>1273</v>
      </c>
    </row>
    <row r="651" spans="1:2" ht="13.5">
      <c r="A651" s="17" t="s">
        <v>1274</v>
      </c>
      <c r="B651" s="17" t="s">
        <v>1275</v>
      </c>
    </row>
    <row r="652" spans="1:2" ht="13.5">
      <c r="A652" s="17" t="s">
        <v>1310</v>
      </c>
      <c r="B652" s="17" t="s">
        <v>1276</v>
      </c>
    </row>
    <row r="653" spans="1:2" ht="13.5">
      <c r="A653" s="17" t="s">
        <v>1277</v>
      </c>
      <c r="B653" s="17" t="s">
        <v>1278</v>
      </c>
    </row>
    <row r="654" spans="1:2" ht="13.5">
      <c r="A654" s="17" t="s">
        <v>1279</v>
      </c>
      <c r="B654" s="17" t="s">
        <v>1280</v>
      </c>
    </row>
    <row r="655" spans="1:2" ht="13.5">
      <c r="A655" s="17" t="s">
        <v>1281</v>
      </c>
      <c r="B655" s="17" t="s">
        <v>1282</v>
      </c>
    </row>
    <row r="656" spans="1:2" ht="13.5">
      <c r="A656" s="17" t="s">
        <v>1283</v>
      </c>
      <c r="B656" s="17" t="s">
        <v>1284</v>
      </c>
    </row>
    <row r="657" spans="1:2" ht="13.5">
      <c r="A657" s="17" t="s">
        <v>1285</v>
      </c>
      <c r="B657" s="17" t="s">
        <v>1286</v>
      </c>
    </row>
    <row r="658" spans="1:2" ht="13.5">
      <c r="A658" s="17" t="s">
        <v>1287</v>
      </c>
      <c r="B658" s="17" t="s">
        <v>1288</v>
      </c>
    </row>
    <row r="659" spans="1:2" ht="13.5">
      <c r="A659" s="17" t="s">
        <v>1289</v>
      </c>
      <c r="B659" s="17" t="s">
        <v>1290</v>
      </c>
    </row>
    <row r="660" spans="1:2" ht="13.5">
      <c r="A660" s="17" t="s">
        <v>1291</v>
      </c>
      <c r="B660" s="17" t="s">
        <v>1292</v>
      </c>
    </row>
    <row r="661" spans="1:2" ht="13.5">
      <c r="A661" s="17" t="s">
        <v>1293</v>
      </c>
      <c r="B661" s="17" t="s">
        <v>1294</v>
      </c>
    </row>
    <row r="662" spans="1:2" ht="13.5">
      <c r="A662" s="17" t="s">
        <v>1295</v>
      </c>
      <c r="B662" s="17" t="s">
        <v>1296</v>
      </c>
    </row>
    <row r="663" spans="1:2" ht="13.5">
      <c r="A663" s="17" t="s">
        <v>1395</v>
      </c>
      <c r="B663" s="17" t="s">
        <v>1297</v>
      </c>
    </row>
    <row r="664" spans="1:2" ht="13.5">
      <c r="A664" s="17" t="s">
        <v>1298</v>
      </c>
      <c r="B664" s="17" t="s">
        <v>1299</v>
      </c>
    </row>
    <row r="665" spans="1:2" ht="13.5">
      <c r="A665" s="17" t="s">
        <v>1300</v>
      </c>
      <c r="B665" s="17" t="s">
        <v>1301</v>
      </c>
    </row>
    <row r="666" spans="1:2" ht="13.5">
      <c r="A666" s="17" t="s">
        <v>1388</v>
      </c>
      <c r="B666" s="17" t="s">
        <v>1389</v>
      </c>
    </row>
    <row r="667" spans="1:2" ht="13.5">
      <c r="A667" s="17" t="s">
        <v>1396</v>
      </c>
      <c r="B667" s="17" t="s">
        <v>1302</v>
      </c>
    </row>
    <row r="668" spans="1:2" ht="13.5">
      <c r="A668" s="17"/>
      <c r="B668" s="17"/>
    </row>
    <row r="669" spans="1:2" ht="13.5">
      <c r="A669" s="17"/>
      <c r="B669" s="17"/>
    </row>
    <row r="670" spans="1:2" ht="13.5">
      <c r="A670" s="17"/>
      <c r="B670" s="17"/>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AK4"/>
  <sheetViews>
    <sheetView zoomScalePageLayoutView="0" workbookViewId="0" topLeftCell="A1">
      <selection activeCell="A4" sqref="A4"/>
    </sheetView>
  </sheetViews>
  <sheetFormatPr defaultColWidth="9.00390625" defaultRowHeight="13.5"/>
  <sheetData>
    <row r="2" spans="1:37" ht="13.5">
      <c r="A2" s="198" t="s">
        <v>1314</v>
      </c>
      <c r="B2" s="198"/>
      <c r="C2" s="198"/>
      <c r="D2" s="198"/>
      <c r="E2" s="198"/>
      <c r="F2" s="198"/>
      <c r="G2" s="198"/>
      <c r="H2" s="198"/>
      <c r="I2" s="198"/>
      <c r="J2" s="198"/>
      <c r="K2" s="36"/>
      <c r="L2" s="36"/>
      <c r="M2" s="36"/>
      <c r="N2" s="199" t="s">
        <v>1390</v>
      </c>
      <c r="O2" s="199"/>
      <c r="P2" s="199"/>
      <c r="Q2" s="199"/>
      <c r="R2" s="200" t="s">
        <v>1391</v>
      </c>
      <c r="S2" s="200"/>
      <c r="T2" s="200"/>
      <c r="U2" s="200"/>
      <c r="V2" s="201" t="s">
        <v>1392</v>
      </c>
      <c r="W2" s="201"/>
      <c r="X2" s="201"/>
      <c r="Y2" s="201"/>
      <c r="Z2" s="195" t="s">
        <v>1393</v>
      </c>
      <c r="AA2" s="195"/>
      <c r="AB2" s="195"/>
      <c r="AC2" s="195"/>
      <c r="AD2" s="196" t="s">
        <v>1394</v>
      </c>
      <c r="AE2" s="196"/>
      <c r="AF2" s="196"/>
      <c r="AG2" s="196"/>
      <c r="AH2" s="197" t="s">
        <v>1313</v>
      </c>
      <c r="AI2" s="197"/>
      <c r="AJ2" s="197"/>
      <c r="AK2" s="197"/>
    </row>
    <row r="3" spans="1:37" ht="36.75" customHeight="1">
      <c r="A3" s="25" t="s">
        <v>1311</v>
      </c>
      <c r="B3" s="25" t="s">
        <v>0</v>
      </c>
      <c r="C3" s="25" t="s">
        <v>1</v>
      </c>
      <c r="D3" s="25" t="s">
        <v>2</v>
      </c>
      <c r="E3" s="25" t="s">
        <v>7</v>
      </c>
      <c r="F3" s="25" t="s">
        <v>4</v>
      </c>
      <c r="G3" s="25" t="s">
        <v>24</v>
      </c>
      <c r="H3" s="25" t="s">
        <v>3</v>
      </c>
      <c r="I3" s="25" t="s">
        <v>5</v>
      </c>
      <c r="J3" s="25" t="s">
        <v>1327</v>
      </c>
      <c r="K3" s="25" t="s">
        <v>1328</v>
      </c>
      <c r="L3" s="25" t="s">
        <v>1329</v>
      </c>
      <c r="M3" s="25" t="s">
        <v>6</v>
      </c>
      <c r="N3" s="21" t="s">
        <v>15</v>
      </c>
      <c r="O3" s="21" t="s">
        <v>16</v>
      </c>
      <c r="P3" s="21" t="s">
        <v>17</v>
      </c>
      <c r="Q3" s="21" t="s">
        <v>1312</v>
      </c>
      <c r="R3" s="19" t="s">
        <v>15</v>
      </c>
      <c r="S3" s="19" t="s">
        <v>16</v>
      </c>
      <c r="T3" s="19" t="s">
        <v>17</v>
      </c>
      <c r="U3" s="19" t="s">
        <v>1312</v>
      </c>
      <c r="V3" s="20" t="s">
        <v>15</v>
      </c>
      <c r="W3" s="20" t="s">
        <v>16</v>
      </c>
      <c r="X3" s="20" t="s">
        <v>17</v>
      </c>
      <c r="Y3" s="20" t="s">
        <v>1312</v>
      </c>
      <c r="Z3" s="22" t="s">
        <v>15</v>
      </c>
      <c r="AA3" s="22" t="s">
        <v>16</v>
      </c>
      <c r="AB3" s="22" t="s">
        <v>17</v>
      </c>
      <c r="AC3" s="22" t="s">
        <v>1312</v>
      </c>
      <c r="AD3" s="23" t="s">
        <v>15</v>
      </c>
      <c r="AE3" s="23" t="s">
        <v>16</v>
      </c>
      <c r="AF3" s="23" t="s">
        <v>17</v>
      </c>
      <c r="AG3" s="23" t="s">
        <v>1312</v>
      </c>
      <c r="AH3" s="24" t="s">
        <v>15</v>
      </c>
      <c r="AI3" s="24" t="s">
        <v>16</v>
      </c>
      <c r="AJ3" s="24" t="s">
        <v>17</v>
      </c>
      <c r="AK3" s="24" t="s">
        <v>1312</v>
      </c>
    </row>
    <row r="4" spans="2:37" ht="13.5">
      <c r="B4" s="26">
        <f>IF('1.概要'!$G$4="","",'1.概要'!$G$4)</f>
      </c>
      <c r="C4">
        <f>'1.概要'!T4</f>
      </c>
      <c r="D4">
        <f>'1.概要'!G5</f>
        <v>0</v>
      </c>
      <c r="E4" t="str">
        <f>'1.概要'!G7</f>
        <v>50字以内</v>
      </c>
      <c r="F4">
        <f>'1.概要'!T8</f>
        <v>0</v>
      </c>
      <c r="G4">
        <f>'1.概要'!T8</f>
        <v>0</v>
      </c>
      <c r="H4">
        <f>'1.概要'!AE8</f>
        <v>0</v>
      </c>
      <c r="I4" t="str">
        <f>'1.概要'!G9</f>
        <v>・参画する学部・研究科等の名称を列記すること。</v>
      </c>
      <c r="J4" s="37">
        <f>IF('1.概要'!N10="○","人文・社会系","")</f>
      </c>
      <c r="K4" s="37">
        <f>IF('1.概要'!Y10="○","理工・情報系","")</f>
      </c>
      <c r="L4" s="37">
        <f>IF('1.概要'!AJ10="○","生物・医歯系","")</f>
      </c>
      <c r="M4" s="37">
        <f>IF('1.概要'!G4="","",'1.概要'!G11)</f>
      </c>
      <c r="N4">
        <f>'【参考】事業規模'!E8</f>
        <v>0</v>
      </c>
      <c r="O4">
        <f>'【参考】事業規模'!E9</f>
        <v>0</v>
      </c>
      <c r="P4">
        <f>'【参考】事業規模'!E10</f>
        <v>0</v>
      </c>
      <c r="Q4">
        <f>'【参考】事業規模'!E7</f>
        <v>0</v>
      </c>
      <c r="R4">
        <f>'【参考】事業規模'!K8</f>
        <v>0</v>
      </c>
      <c r="S4">
        <f>'【参考】事業規模'!K9</f>
        <v>0</v>
      </c>
      <c r="T4">
        <f>'【参考】事業規模'!K10</f>
        <v>0</v>
      </c>
      <c r="U4">
        <f>'【参考】事業規模'!K7</f>
        <v>0</v>
      </c>
      <c r="V4">
        <f>'【参考】事業規模'!Q8</f>
        <v>0</v>
      </c>
      <c r="W4">
        <f>'【参考】事業規模'!Q9</f>
        <v>0</v>
      </c>
      <c r="X4">
        <f>'【参考】事業規模'!Q10</f>
        <v>0</v>
      </c>
      <c r="Y4">
        <f>'【参考】事業規模'!Q7</f>
        <v>0</v>
      </c>
      <c r="Z4">
        <f>'【参考】事業規模'!W8</f>
        <v>0</v>
      </c>
      <c r="AA4">
        <f>'【参考】事業規模'!W9</f>
        <v>0</v>
      </c>
      <c r="AB4">
        <f>'【参考】事業規模'!W10</f>
        <v>0</v>
      </c>
      <c r="AC4">
        <f>'【参考】事業規模'!W7</f>
        <v>0</v>
      </c>
      <c r="AD4">
        <f>'【参考】事業規模'!AC8</f>
        <v>0</v>
      </c>
      <c r="AE4">
        <f>'【参考】事業規模'!AC9</f>
        <v>0</v>
      </c>
      <c r="AF4">
        <f>'【参考】事業規模'!AC10</f>
        <v>0</v>
      </c>
      <c r="AG4">
        <f>'【参考】事業規模'!AC7</f>
        <v>0</v>
      </c>
      <c r="AH4">
        <f>'【参考】事業規模'!AI8</f>
        <v>0</v>
      </c>
      <c r="AI4">
        <f>'【参考】事業規模'!AI9</f>
        <v>0</v>
      </c>
      <c r="AJ4">
        <f>'【参考】事業規模'!AI10</f>
        <v>0</v>
      </c>
      <c r="AK4">
        <f>'【参考】事業規模'!AI7</f>
        <v>0</v>
      </c>
    </row>
  </sheetData>
  <sheetProtection/>
  <mergeCells count="7">
    <mergeCell ref="Z2:AC2"/>
    <mergeCell ref="AD2:AG2"/>
    <mergeCell ref="AH2:AK2"/>
    <mergeCell ref="A2:J2"/>
    <mergeCell ref="N2:Q2"/>
    <mergeCell ref="R2:U2"/>
    <mergeCell ref="V2:Y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spring</dc:creator>
  <cp:keywords/>
  <dc:description/>
  <cp:lastModifiedBy>m</cp:lastModifiedBy>
  <cp:lastPrinted>2018-03-24T06:55:19Z</cp:lastPrinted>
  <dcterms:created xsi:type="dcterms:W3CDTF">2008-03-10T09:10:18Z</dcterms:created>
  <dcterms:modified xsi:type="dcterms:W3CDTF">2018-04-05T08:14:18Z</dcterms:modified>
  <cp:category/>
  <cp:version/>
  <cp:contentType/>
  <cp:contentStatus/>
</cp:coreProperties>
</file>